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SHCN\1Contracts\Contract Budget Tools\SHCN Tools\ATTACHMENT E\"/>
    </mc:Choice>
  </mc:AlternateContent>
  <xr:revisionPtr revIDLastSave="0" documentId="13_ncr:1_{5D93307F-B767-4CB1-ADF4-42278EFCF0A3}" xr6:coauthVersionLast="47" xr6:coauthVersionMax="47" xr10:uidLastSave="{00000000-0000-0000-0000-000000000000}"/>
  <bookViews>
    <workbookView xWindow="-120" yWindow="-120" windowWidth="29040" windowHeight="15720" xr2:uid="{8D17A1CE-8B9C-4D36-84AA-4D06173F9570}"/>
  </bookViews>
  <sheets>
    <sheet name="AttachE" sheetId="1" r:id="rId1"/>
  </sheets>
  <definedNames>
    <definedName name="_xlnm.Print_Area" localSheetId="0">AttachE!$A$2:$S$64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8" i="1" l="1"/>
  <c r="P40" i="1"/>
  <c r="L35" i="1"/>
  <c r="Q32" i="1" s="1"/>
  <c r="I34" i="1"/>
  <c r="P32" i="1" s="1"/>
  <c r="L17" i="1"/>
  <c r="L16" i="1"/>
  <c r="L15" i="1"/>
  <c r="Q13" i="1" s="1"/>
  <c r="I17" i="1"/>
  <c r="I16" i="1"/>
  <c r="I15" i="1"/>
  <c r="Q59" i="1"/>
  <c r="P59" i="1"/>
  <c r="Q53" i="1"/>
  <c r="P53" i="1"/>
  <c r="Q48" i="1"/>
  <c r="Q40" i="1"/>
  <c r="Q23" i="1"/>
  <c r="P23" i="1"/>
  <c r="R59" i="1" l="1"/>
  <c r="R53" i="1"/>
  <c r="R40" i="1"/>
  <c r="R32" i="1"/>
  <c r="R23" i="1"/>
  <c r="P13" i="1"/>
  <c r="R48" i="1"/>
  <c r="P60" i="1" l="1"/>
  <c r="F59" i="1"/>
  <c r="Q60" i="1"/>
  <c r="J59" i="1"/>
  <c r="R13" i="1"/>
  <c r="R60" i="1" l="1"/>
</calcChain>
</file>

<file path=xl/sharedStrings.xml><?xml version="1.0" encoding="utf-8"?>
<sst xmlns="http://schemas.openxmlformats.org/spreadsheetml/2006/main" count="67" uniqueCount="55">
  <si>
    <t>Attachment E</t>
  </si>
  <si>
    <t xml:space="preserve">          </t>
  </si>
  <si>
    <t xml:space="preserve">                                 </t>
  </si>
  <si>
    <t xml:space="preserve">                                </t>
  </si>
  <si>
    <t xml:space="preserve">                               </t>
  </si>
  <si>
    <t>Contractor Name:</t>
  </si>
  <si>
    <t>Region</t>
  </si>
  <si>
    <t>Month/Year</t>
  </si>
  <si>
    <t>CATEGORIES</t>
  </si>
  <si>
    <t>MEDICAID</t>
  </si>
  <si>
    <t>NON-MEDICAID</t>
  </si>
  <si>
    <t>TOTAL</t>
  </si>
  <si>
    <t xml:space="preserve"> Salary</t>
  </si>
  <si>
    <t>Rate</t>
  </si>
  <si>
    <t>Medicaid Hours</t>
  </si>
  <si>
    <t>Hrly Total</t>
  </si>
  <si>
    <t>Non-Medicaid Hours</t>
  </si>
  <si>
    <t>Medicaid Salary</t>
  </si>
  <si>
    <t>Non-Medicaid Salary</t>
  </si>
  <si>
    <t xml:space="preserve"> Fringe Benefits</t>
  </si>
  <si>
    <t xml:space="preserve">  Medicaid Benefit Description</t>
  </si>
  <si>
    <t>Amount</t>
  </si>
  <si>
    <t>Non-Medicaid Benefit Description</t>
  </si>
  <si>
    <t xml:space="preserve">       </t>
  </si>
  <si>
    <t xml:space="preserve"> Travel</t>
  </si>
  <si>
    <t xml:space="preserve"> Mileage Rate     </t>
  </si>
  <si>
    <t xml:space="preserve">    Medicaid Amount </t>
  </si>
  <si>
    <t xml:space="preserve">Non-Medicaid Amount    </t>
  </si>
  <si>
    <t xml:space="preserve">  Mileage (Medicaid):</t>
  </si>
  <si>
    <t xml:space="preserve">   # of Miles</t>
  </si>
  <si>
    <t xml:space="preserve">  Mileage (Non-Medicaid):</t>
  </si>
  <si>
    <t xml:space="preserve">  Lodging:</t>
  </si>
  <si>
    <t xml:space="preserve">  Meals:</t>
  </si>
  <si>
    <t xml:space="preserve">  Other:       </t>
  </si>
  <si>
    <t xml:space="preserve"> Supplies</t>
  </si>
  <si>
    <t xml:space="preserve">  Description</t>
  </si>
  <si>
    <t>Medicaid Amount</t>
  </si>
  <si>
    <t>Non-Medicaid Amount</t>
  </si>
  <si>
    <t xml:space="preserve">  Communications:       </t>
  </si>
  <si>
    <t xml:space="preserve">  Office Supplies:       </t>
  </si>
  <si>
    <t xml:space="preserve">  Equipment:       </t>
  </si>
  <si>
    <t xml:space="preserve">  Outreach Materials:</t>
  </si>
  <si>
    <t xml:space="preserve"> Training</t>
  </si>
  <si>
    <t xml:space="preserve">  Conference/Training Description</t>
  </si>
  <si>
    <t xml:space="preserve"> Other</t>
  </si>
  <si>
    <t xml:space="preserve"> Administrative Cost </t>
  </si>
  <si>
    <t>Allowable Medicaid        (up to 15%)</t>
  </si>
  <si>
    <t>Allowable Non-Medicaid (up to 10%)</t>
  </si>
  <si>
    <t xml:space="preserve"> GRAND TOTAL</t>
  </si>
  <si>
    <t>PREPARED BY:</t>
  </si>
  <si>
    <t>DATE:</t>
  </si>
  <si>
    <t>Page 1 of 1</t>
  </si>
  <si>
    <t>Hourly Employee Name</t>
  </si>
  <si>
    <t>Salary Employee Name</t>
  </si>
  <si>
    <t>Revised 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</si>
</sst>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$-409]mmm\-yy;@"/>
    <numFmt numFmtId="165" formatCode="&quot;$&quot;#,##0.00"/>
  </numFmts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2" tint="-0.499984740745262"/>
      <name val="Times New Roman"/>
      <family val="1"/>
    </font>
    <font>
      <sz val="7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9"/>
      <color theme="0"/>
      <name val="Arial"/>
      <family val="2"/>
    </font>
    <font>
      <b/>
      <sz val="8"/>
      <color theme="0"/>
      <name val="Arial"/>
      <family val="2"/>
    </font>
    <font>
      <i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sz val="5"/>
      <color theme="1"/>
      <name val="Arial"/>
      <family val="2"/>
    </font>
    <font>
      <sz val="10"/>
      <color theme="1"/>
      <name val="ARIAL  "/>
    </font>
    <font>
      <sz val="10"/>
      <color theme="2" tint="-0.499984740745262"/>
      <name val="Times New Roman"/>
      <family val="1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96">
    <xf numFmtId="0" fontId="0" fillId="0" borderId="0" xfId="0"/>
    <xf numFmtId="0" fontId="1" fillId="0" borderId="0" xfId="1"/>
    <xf numFmtId="0" fontId="3" fillId="0" borderId="1" xfId="1" applyFont="1" applyBorder="1" applyAlignment="1">
      <alignment horizontal="left" vertical="center" indent="6"/>
    </xf>
    <xf numFmtId="0" fontId="3" fillId="0" borderId="0" xfId="1" applyFont="1"/>
    <xf numFmtId="0" fontId="1" fillId="0" borderId="1" xfId="1" applyBorder="1"/>
    <xf numFmtId="0" fontId="3" fillId="0" borderId="0" xfId="1" applyFont="1" applyAlignment="1">
      <alignment vertical="center"/>
    </xf>
    <xf numFmtId="0" fontId="4" fillId="0" borderId="1" xfId="1" applyFont="1" applyBorder="1" applyAlignment="1">
      <alignment vertical="top"/>
    </xf>
    <xf numFmtId="0" fontId="4" fillId="0" borderId="0" xfId="1" applyFont="1" applyAlignment="1">
      <alignment vertical="top"/>
    </xf>
    <xf numFmtId="0" fontId="1" fillId="0" borderId="1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2" xfId="1" applyBorder="1" applyAlignment="1">
      <alignment horizontal="center"/>
    </xf>
    <xf numFmtId="0" fontId="5" fillId="2" borderId="5" xfId="1" applyFont="1" applyFill="1" applyBorder="1" applyAlignment="1">
      <alignment horizontal="center" vertical="top"/>
    </xf>
    <xf numFmtId="0" fontId="7" fillId="3" borderId="0" xfId="1" applyFont="1" applyFill="1" applyAlignment="1">
      <alignment vertical="center"/>
    </xf>
    <xf numFmtId="0" fontId="8" fillId="3" borderId="0" xfId="1" applyFont="1" applyFill="1" applyAlignment="1">
      <alignment horizontal="center" wrapText="1"/>
    </xf>
    <xf numFmtId="0" fontId="9" fillId="0" borderId="0" xfId="1" applyFont="1"/>
    <xf numFmtId="165" fontId="10" fillId="2" borderId="3" xfId="1" applyNumberFormat="1" applyFont="1" applyFill="1" applyBorder="1"/>
    <xf numFmtId="0" fontId="11" fillId="4" borderId="0" xfId="1" applyFont="1" applyFill="1" applyAlignment="1">
      <alignment horizontal="center"/>
    </xf>
    <xf numFmtId="0" fontId="11" fillId="4" borderId="0" xfId="1" applyFont="1" applyFill="1" applyAlignment="1">
      <alignment horizontal="right"/>
    </xf>
    <xf numFmtId="0" fontId="11" fillId="0" borderId="0" xfId="1" applyFont="1" applyAlignment="1">
      <alignment horizontal="center"/>
    </xf>
    <xf numFmtId="165" fontId="1" fillId="0" borderId="2" xfId="1" applyNumberFormat="1" applyBorder="1" applyAlignment="1" applyProtection="1">
      <alignment horizontal="center"/>
      <protection locked="0"/>
    </xf>
    <xf numFmtId="4" fontId="6" fillId="0" borderId="2" xfId="1" applyNumberFormat="1" applyFont="1" applyBorder="1" applyProtection="1">
      <protection locked="0"/>
    </xf>
    <xf numFmtId="165" fontId="1" fillId="4" borderId="0" xfId="1" applyNumberFormat="1" applyFill="1" applyAlignment="1">
      <alignment horizontal="center"/>
    </xf>
    <xf numFmtId="4" fontId="6" fillId="0" borderId="4" xfId="1" applyNumberFormat="1" applyFont="1" applyBorder="1" applyProtection="1">
      <protection locked="0"/>
    </xf>
    <xf numFmtId="0" fontId="1" fillId="0" borderId="6" xfId="1" applyBorder="1"/>
    <xf numFmtId="0" fontId="1" fillId="0" borderId="7" xfId="1" applyBorder="1"/>
    <xf numFmtId="0" fontId="11" fillId="0" borderId="0" xfId="1" applyFont="1"/>
    <xf numFmtId="165" fontId="10" fillId="2" borderId="8" xfId="1" applyNumberFormat="1" applyFont="1" applyFill="1" applyBorder="1"/>
    <xf numFmtId="0" fontId="1" fillId="0" borderId="0" xfId="1" applyProtection="1">
      <protection hidden="1"/>
    </xf>
    <xf numFmtId="165" fontId="12" fillId="0" borderId="2" xfId="1" applyNumberFormat="1" applyFont="1" applyBorder="1" applyAlignment="1" applyProtection="1">
      <alignment horizontal="center"/>
      <protection locked="0"/>
    </xf>
    <xf numFmtId="0" fontId="6" fillId="0" borderId="0" xfId="1" applyFont="1" applyProtection="1">
      <protection hidden="1"/>
    </xf>
    <xf numFmtId="165" fontId="12" fillId="0" borderId="4" xfId="1" applyNumberFormat="1" applyFont="1" applyBorder="1" applyAlignment="1" applyProtection="1">
      <alignment horizontal="center"/>
      <protection locked="0"/>
    </xf>
    <xf numFmtId="165" fontId="12" fillId="0" borderId="4" xfId="1" applyNumberFormat="1" applyFont="1" applyBorder="1" applyProtection="1">
      <protection hidden="1"/>
    </xf>
    <xf numFmtId="0" fontId="6" fillId="0" borderId="0" xfId="1" applyFont="1"/>
    <xf numFmtId="165" fontId="12" fillId="0" borderId="4" xfId="1" applyNumberFormat="1" applyFont="1" applyBorder="1"/>
    <xf numFmtId="165" fontId="10" fillId="2" borderId="5" xfId="1" applyNumberFormat="1" applyFont="1" applyFill="1" applyBorder="1"/>
    <xf numFmtId="0" fontId="11" fillId="0" borderId="6" xfId="1" applyFont="1" applyBorder="1" applyAlignment="1">
      <alignment horizontal="right" vertical="center"/>
    </xf>
    <xf numFmtId="0" fontId="11" fillId="0" borderId="7" xfId="1" applyFont="1" applyBorder="1" applyAlignment="1">
      <alignment horizontal="right" vertical="center"/>
    </xf>
    <xf numFmtId="0" fontId="11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2" xfId="1" applyFont="1" applyBorder="1" applyAlignment="1" applyProtection="1">
      <alignment horizontal="left"/>
      <protection locked="0"/>
    </xf>
    <xf numFmtId="0" fontId="12" fillId="0" borderId="0" xfId="1" applyFont="1" applyAlignment="1">
      <alignment horizontal="left"/>
    </xf>
    <xf numFmtId="0" fontId="6" fillId="0" borderId="2" xfId="1" applyFont="1" applyBorder="1" applyProtection="1">
      <protection locked="0"/>
    </xf>
    <xf numFmtId="165" fontId="6" fillId="0" borderId="2" xfId="1" applyNumberFormat="1" applyFont="1" applyBorder="1" applyProtection="1">
      <protection locked="0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vertical="center"/>
    </xf>
    <xf numFmtId="0" fontId="6" fillId="0" borderId="4" xfId="1" applyFont="1" applyBorder="1" applyAlignment="1" applyProtection="1">
      <alignment horizontal="left"/>
      <protection locked="0"/>
    </xf>
    <xf numFmtId="0" fontId="6" fillId="0" borderId="4" xfId="1" applyFont="1" applyBorder="1" applyProtection="1">
      <protection locked="0"/>
    </xf>
    <xf numFmtId="0" fontId="6" fillId="6" borderId="8" xfId="1" applyFont="1" applyFill="1" applyBorder="1" applyAlignment="1">
      <alignment horizontal="center"/>
    </xf>
    <xf numFmtId="0" fontId="11" fillId="0" borderId="0" xfId="1" applyFont="1" applyAlignment="1">
      <alignment vertical="center"/>
    </xf>
    <xf numFmtId="165" fontId="10" fillId="2" borderId="11" xfId="1" applyNumberFormat="1" applyFont="1" applyFill="1" applyBorder="1"/>
    <xf numFmtId="0" fontId="13" fillId="0" borderId="0" xfId="1" applyFont="1" applyAlignment="1">
      <alignment horizontal="center" vertical="center" wrapText="1"/>
    </xf>
    <xf numFmtId="0" fontId="6" fillId="0" borderId="3" xfId="1" applyFont="1" applyBorder="1"/>
    <xf numFmtId="0" fontId="6" fillId="0" borderId="4" xfId="1" applyFont="1" applyBorder="1"/>
    <xf numFmtId="165" fontId="6" fillId="0" borderId="2" xfId="1" applyNumberFormat="1" applyFont="1" applyBorder="1"/>
    <xf numFmtId="0" fontId="13" fillId="0" borderId="0" xfId="1" applyFont="1" applyAlignment="1">
      <alignment vertical="center" wrapText="1"/>
    </xf>
    <xf numFmtId="165" fontId="10" fillId="2" borderId="4" xfId="1" applyNumberFormat="1" applyFont="1" applyFill="1" applyBorder="1" applyAlignment="1">
      <alignment horizontal="center" vertical="center"/>
    </xf>
    <xf numFmtId="165" fontId="10" fillId="0" borderId="4" xfId="1" applyNumberFormat="1" applyFont="1" applyBorder="1" applyAlignment="1" applyProtection="1">
      <alignment horizontal="center" vertical="center"/>
      <protection locked="0"/>
    </xf>
    <xf numFmtId="165" fontId="10" fillId="2" borderId="14" xfId="1" applyNumberFormat="1" applyFont="1" applyFill="1" applyBorder="1"/>
    <xf numFmtId="165" fontId="10" fillId="2" borderId="13" xfId="1" applyNumberFormat="1" applyFont="1" applyFill="1" applyBorder="1"/>
    <xf numFmtId="165" fontId="10" fillId="2" borderId="15" xfId="1" applyNumberFormat="1" applyFont="1" applyFill="1" applyBorder="1"/>
    <xf numFmtId="165" fontId="10" fillId="2" borderId="6" xfId="1" applyNumberFormat="1" applyFont="1" applyFill="1" applyBorder="1"/>
    <xf numFmtId="165" fontId="10" fillId="2" borderId="8" xfId="1" applyNumberFormat="1" applyFont="1" applyFill="1" applyBorder="1" applyProtection="1"/>
    <xf numFmtId="165" fontId="10" fillId="2" borderId="3" xfId="1" applyNumberFormat="1" applyFont="1" applyFill="1" applyBorder="1" applyProtection="1"/>
    <xf numFmtId="0" fontId="11" fillId="0" borderId="0" xfId="1" applyFont="1" applyAlignment="1"/>
    <xf numFmtId="0" fontId="6" fillId="0" borderId="0" xfId="1" applyFont="1" applyProtection="1"/>
    <xf numFmtId="4" fontId="6" fillId="0" borderId="0" xfId="1" applyNumberFormat="1" applyFont="1" applyProtection="1"/>
    <xf numFmtId="0" fontId="11" fillId="0" borderId="0" xfId="1" applyFont="1" applyAlignment="1" applyProtection="1">
      <alignment horizontal="right"/>
    </xf>
    <xf numFmtId="0" fontId="11" fillId="0" borderId="10" xfId="1" applyFont="1" applyBorder="1" applyAlignment="1" applyProtection="1">
      <alignment horizontal="center"/>
    </xf>
    <xf numFmtId="4" fontId="6" fillId="0" borderId="10" xfId="1" applyNumberFormat="1" applyFont="1" applyBorder="1" applyAlignment="1" applyProtection="1">
      <alignment horizontal="right"/>
    </xf>
    <xf numFmtId="0" fontId="6" fillId="0" borderId="1" xfId="1" applyFont="1" applyBorder="1" applyAlignment="1" applyProtection="1">
      <alignment horizontal="left"/>
    </xf>
    <xf numFmtId="0" fontId="6" fillId="0" borderId="0" xfId="1" applyFont="1" applyBorder="1" applyAlignment="1" applyProtection="1">
      <alignment horizontal="left"/>
    </xf>
    <xf numFmtId="165" fontId="1" fillId="0" borderId="0" xfId="1" applyNumberFormat="1" applyBorder="1" applyAlignment="1" applyProtection="1">
      <alignment horizontal="center"/>
    </xf>
    <xf numFmtId="4" fontId="6" fillId="0" borderId="0" xfId="1" applyNumberFormat="1" applyFont="1" applyBorder="1" applyProtection="1"/>
    <xf numFmtId="165" fontId="1" fillId="0" borderId="0" xfId="1" applyNumberFormat="1" applyFill="1" applyAlignment="1" applyProtection="1">
      <alignment horizontal="center"/>
    </xf>
    <xf numFmtId="0" fontId="1" fillId="0" borderId="0" xfId="1" applyFill="1" applyProtection="1"/>
    <xf numFmtId="4" fontId="6" fillId="0" borderId="0" xfId="1" applyNumberFormat="1" applyFont="1" applyFill="1" applyBorder="1" applyProtection="1"/>
    <xf numFmtId="0" fontId="9" fillId="0" borderId="0" xfId="1" applyFont="1" applyProtection="1">
      <protection hidden="1"/>
    </xf>
    <xf numFmtId="165" fontId="1" fillId="0" borderId="0" xfId="1" applyNumberFormat="1" applyAlignment="1" applyProtection="1">
      <alignment horizontal="center"/>
      <protection hidden="1"/>
    </xf>
    <xf numFmtId="0" fontId="11" fillId="0" borderId="0" xfId="1" applyFont="1" applyAlignment="1" applyProtection="1">
      <alignment horizontal="left"/>
      <protection hidden="1"/>
    </xf>
    <xf numFmtId="0" fontId="11" fillId="0" borderId="0" xfId="1" applyFont="1" applyAlignment="1" applyProtection="1">
      <alignment horizontal="center"/>
      <protection hidden="1"/>
    </xf>
    <xf numFmtId="165" fontId="6" fillId="0" borderId="0" xfId="1" applyNumberFormat="1" applyFont="1" applyBorder="1"/>
    <xf numFmtId="165" fontId="6" fillId="0" borderId="0" xfId="1" applyNumberFormat="1" applyFont="1" applyBorder="1" applyProtection="1"/>
    <xf numFmtId="165" fontId="6" fillId="0" borderId="0" xfId="1" applyNumberFormat="1" applyFont="1" applyProtection="1"/>
    <xf numFmtId="165" fontId="6" fillId="0" borderId="2" xfId="1" applyNumberFormat="1" applyFont="1" applyBorder="1" applyProtection="1"/>
    <xf numFmtId="0" fontId="1" fillId="0" borderId="0" xfId="1" applyAlignment="1" applyProtection="1">
      <alignment horizontal="left"/>
    </xf>
    <xf numFmtId="0" fontId="6" fillId="0" borderId="0" xfId="1" applyFont="1" applyAlignment="1" applyProtection="1">
      <alignment horizontal="left"/>
    </xf>
    <xf numFmtId="0" fontId="1" fillId="0" borderId="4" xfId="1" applyBorder="1"/>
    <xf numFmtId="2" fontId="6" fillId="0" borderId="2" xfId="1" applyNumberFormat="1" applyFont="1" applyBorder="1" applyAlignment="1" applyProtection="1">
      <alignment horizontal="center"/>
      <protection locked="0"/>
    </xf>
    <xf numFmtId="2" fontId="6" fillId="0" borderId="4" xfId="1" applyNumberFormat="1" applyFont="1" applyBorder="1" applyAlignment="1" applyProtection="1">
      <alignment horizontal="center"/>
      <protection locked="0"/>
    </xf>
    <xf numFmtId="0" fontId="2" fillId="0" borderId="0" xfId="1" applyFont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5" fillId="2" borderId="3" xfId="1" applyFont="1" applyFill="1" applyBorder="1" applyAlignment="1">
      <alignment horizontal="left" vertical="top"/>
    </xf>
    <xf numFmtId="0" fontId="5" fillId="2" borderId="4" xfId="1" applyFont="1" applyFill="1" applyBorder="1" applyAlignment="1">
      <alignment horizontal="left" vertical="top"/>
    </xf>
    <xf numFmtId="0" fontId="5" fillId="2" borderId="4" xfId="1" applyFont="1" applyFill="1" applyBorder="1" applyAlignment="1">
      <alignment horizontal="center" vertical="top"/>
    </xf>
    <xf numFmtId="0" fontId="6" fillId="0" borderId="6" xfId="1" applyFont="1" applyBorder="1" applyAlignment="1" applyProtection="1">
      <alignment horizontal="left" vertical="center"/>
      <protection locked="0"/>
    </xf>
    <xf numFmtId="0" fontId="6" fillId="0" borderId="7" xfId="1" applyFont="1" applyBorder="1" applyAlignment="1" applyProtection="1">
      <alignment horizontal="left" vertical="center"/>
      <protection locked="0"/>
    </xf>
    <xf numFmtId="0" fontId="6" fillId="0" borderId="9" xfId="1" applyFont="1" applyBorder="1" applyAlignment="1" applyProtection="1">
      <alignment horizontal="left" vertical="center"/>
      <protection locked="0"/>
    </xf>
    <xf numFmtId="0" fontId="6" fillId="0" borderId="2" xfId="1" applyFont="1" applyBorder="1" applyAlignment="1" applyProtection="1">
      <alignment horizontal="left" vertical="center"/>
      <protection locked="0"/>
    </xf>
    <xf numFmtId="0" fontId="6" fillId="0" borderId="8" xfId="1" applyFont="1" applyBorder="1" applyAlignment="1" applyProtection="1">
      <alignment horizontal="center" vertical="center"/>
      <protection locked="0"/>
    </xf>
    <xf numFmtId="164" fontId="6" fillId="0" borderId="0" xfId="1" applyNumberFormat="1" applyFont="1" applyAlignment="1" applyProtection="1">
      <alignment horizontal="center" vertical="center"/>
      <protection locked="0"/>
    </xf>
    <xf numFmtId="165" fontId="6" fillId="0" borderId="11" xfId="1" applyNumberFormat="1" applyFont="1" applyBorder="1" applyAlignment="1">
      <alignment horizontal="center"/>
    </xf>
    <xf numFmtId="165" fontId="6" fillId="0" borderId="12" xfId="1" applyNumberFormat="1" applyFont="1" applyBorder="1" applyAlignment="1">
      <alignment horizontal="center"/>
    </xf>
    <xf numFmtId="165" fontId="6" fillId="0" borderId="14" xfId="1" applyNumberFormat="1" applyFont="1" applyBorder="1" applyAlignment="1">
      <alignment horizontal="center"/>
    </xf>
    <xf numFmtId="165" fontId="6" fillId="0" borderId="6" xfId="1" applyNumberFormat="1" applyFont="1" applyBorder="1" applyAlignment="1">
      <alignment horizontal="center"/>
    </xf>
    <xf numFmtId="165" fontId="6" fillId="0" borderId="1" xfId="1" applyNumberFormat="1" applyFont="1" applyBorder="1" applyAlignment="1">
      <alignment horizontal="center"/>
    </xf>
    <xf numFmtId="165" fontId="6" fillId="0" borderId="9" xfId="1" applyNumberFormat="1" applyFont="1" applyBorder="1" applyAlignment="1">
      <alignment horizontal="center"/>
    </xf>
    <xf numFmtId="0" fontId="1" fillId="0" borderId="2" xfId="1" applyBorder="1" applyAlignment="1" applyProtection="1">
      <alignment horizontal="left"/>
      <protection locked="0"/>
    </xf>
    <xf numFmtId="0" fontId="6" fillId="0" borderId="9" xfId="1" applyFont="1" applyBorder="1" applyAlignment="1" applyProtection="1">
      <alignment horizontal="left"/>
      <protection locked="0"/>
    </xf>
    <xf numFmtId="0" fontId="6" fillId="0" borderId="2" xfId="1" applyFont="1" applyBorder="1" applyAlignment="1" applyProtection="1">
      <alignment horizontal="left"/>
      <protection locked="0"/>
    </xf>
    <xf numFmtId="0" fontId="6" fillId="0" borderId="3" xfId="1" applyFont="1" applyBorder="1" applyAlignment="1" applyProtection="1">
      <alignment horizontal="left"/>
      <protection locked="0"/>
    </xf>
    <xf numFmtId="0" fontId="6" fillId="0" borderId="4" xfId="1" applyFont="1" applyBorder="1" applyAlignment="1" applyProtection="1">
      <alignment horizontal="left"/>
      <protection locked="0"/>
    </xf>
    <xf numFmtId="0" fontId="11" fillId="0" borderId="1" xfId="1" applyFont="1" applyBorder="1" applyProtection="1"/>
    <xf numFmtId="0" fontId="11" fillId="0" borderId="0" xfId="1" applyFont="1" applyProtection="1"/>
    <xf numFmtId="0" fontId="7" fillId="3" borderId="1" xfId="1" applyFont="1" applyFill="1" applyBorder="1" applyAlignment="1">
      <alignment vertical="center"/>
    </xf>
    <xf numFmtId="0" fontId="7" fillId="3" borderId="0" xfId="1" applyFont="1" applyFill="1" applyAlignment="1">
      <alignment vertical="center"/>
    </xf>
    <xf numFmtId="0" fontId="10" fillId="2" borderId="3" xfId="1" applyFont="1" applyFill="1" applyBorder="1" applyAlignment="1">
      <alignment horizontal="left" vertical="center"/>
    </xf>
    <xf numFmtId="0" fontId="10" fillId="2" borderId="4" xfId="1" applyFont="1" applyFill="1" applyBorder="1" applyAlignment="1">
      <alignment horizontal="left" vertical="center"/>
    </xf>
    <xf numFmtId="0" fontId="10" fillId="2" borderId="5" xfId="1" applyFont="1" applyFill="1" applyBorder="1" applyAlignment="1">
      <alignment horizontal="left" vertical="center"/>
    </xf>
    <xf numFmtId="0" fontId="11" fillId="0" borderId="1" xfId="1" applyFont="1" applyBorder="1"/>
    <xf numFmtId="0" fontId="11" fillId="0" borderId="0" xfId="1" applyFont="1"/>
    <xf numFmtId="0" fontId="11" fillId="0" borderId="0" xfId="1" applyFont="1" applyAlignment="1">
      <alignment horizontal="right"/>
    </xf>
    <xf numFmtId="0" fontId="11" fillId="0" borderId="2" xfId="1" applyFont="1" applyBorder="1" applyAlignment="1" applyProtection="1">
      <alignment horizontal="center"/>
    </xf>
    <xf numFmtId="0" fontId="11" fillId="0" borderId="13" xfId="1" applyFont="1" applyBorder="1" applyAlignment="1" applyProtection="1">
      <alignment horizontal="center"/>
    </xf>
    <xf numFmtId="0" fontId="11" fillId="0" borderId="1" xfId="1" applyFont="1" applyBorder="1" applyAlignment="1">
      <alignment horizontal="left"/>
    </xf>
    <xf numFmtId="0" fontId="11" fillId="0" borderId="0" xfId="1" applyFont="1" applyAlignment="1">
      <alignment horizontal="left"/>
    </xf>
    <xf numFmtId="0" fontId="11" fillId="0" borderId="7" xfId="1" applyFont="1" applyBorder="1" applyAlignment="1">
      <alignment horizontal="center"/>
    </xf>
    <xf numFmtId="0" fontId="11" fillId="0" borderId="15" xfId="1" applyFont="1" applyBorder="1" applyAlignment="1">
      <alignment horizontal="center"/>
    </xf>
    <xf numFmtId="0" fontId="11" fillId="0" borderId="0" xfId="1" applyFont="1" applyAlignment="1">
      <alignment horizontal="center"/>
    </xf>
    <xf numFmtId="0" fontId="11" fillId="0" borderId="10" xfId="1" applyFont="1" applyBorder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13" xfId="1" applyFont="1" applyBorder="1" applyAlignment="1">
      <alignment horizontal="center"/>
    </xf>
    <xf numFmtId="165" fontId="6" fillId="0" borderId="8" xfId="1" applyNumberFormat="1" applyFont="1" applyBorder="1" applyAlignment="1">
      <alignment horizontal="center"/>
    </xf>
    <xf numFmtId="165" fontId="11" fillId="0" borderId="0" xfId="1" applyNumberFormat="1" applyFont="1" applyAlignment="1" applyProtection="1">
      <alignment horizontal="left"/>
    </xf>
    <xf numFmtId="165" fontId="6" fillId="0" borderId="2" xfId="1" applyNumberFormat="1" applyFont="1" applyBorder="1" applyAlignment="1" applyProtection="1">
      <alignment horizontal="center"/>
      <protection locked="0"/>
    </xf>
    <xf numFmtId="165" fontId="1" fillId="0" borderId="4" xfId="1" applyNumberFormat="1" applyBorder="1" applyAlignment="1" applyProtection="1">
      <alignment horizontal="center"/>
      <protection locked="0"/>
    </xf>
    <xf numFmtId="0" fontId="12" fillId="0" borderId="0" xfId="1" applyFont="1" applyAlignment="1" applyProtection="1">
      <alignment horizontal="left"/>
      <protection hidden="1"/>
    </xf>
    <xf numFmtId="0" fontId="6" fillId="5" borderId="7" xfId="1" applyFont="1" applyFill="1" applyBorder="1" applyAlignment="1">
      <alignment horizontal="center"/>
    </xf>
    <xf numFmtId="0" fontId="6" fillId="5" borderId="0" xfId="1" applyFont="1" applyFill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2" xfId="1" applyFont="1" applyBorder="1" applyAlignment="1">
      <alignment horizontal="center"/>
    </xf>
    <xf numFmtId="0" fontId="12" fillId="0" borderId="0" xfId="1" applyFont="1" applyAlignment="1">
      <alignment horizontal="center"/>
    </xf>
    <xf numFmtId="0" fontId="1" fillId="0" borderId="0" xfId="1" applyAlignment="1" applyProtection="1">
      <alignment horizontal="center"/>
      <protection hidden="1"/>
    </xf>
    <xf numFmtId="0" fontId="6" fillId="0" borderId="10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3" xfId="1" applyFont="1" applyBorder="1" applyAlignment="1" applyProtection="1">
      <alignment horizontal="left"/>
      <protection hidden="1"/>
    </xf>
    <xf numFmtId="0" fontId="6" fillId="0" borderId="4" xfId="1" applyFont="1" applyBorder="1" applyAlignment="1" applyProtection="1">
      <alignment horizontal="left"/>
      <protection hidden="1"/>
    </xf>
    <xf numFmtId="0" fontId="6" fillId="0" borderId="4" xfId="1" applyFont="1" applyBorder="1"/>
    <xf numFmtId="0" fontId="1" fillId="0" borderId="0" xfId="1" applyAlignment="1" applyProtection="1">
      <alignment horizontal="center"/>
    </xf>
    <xf numFmtId="0" fontId="1" fillId="0" borderId="1" xfId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11" fillId="0" borderId="7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5" xfId="1" applyFont="1" applyFill="1" applyBorder="1" applyAlignment="1">
      <alignment vertical="center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0" xfId="1" applyFont="1" applyAlignment="1">
      <alignment horizontal="left"/>
    </xf>
    <xf numFmtId="0" fontId="6" fillId="0" borderId="15" xfId="1" applyFont="1" applyBorder="1" applyAlignment="1">
      <alignment horizontal="center"/>
    </xf>
    <xf numFmtId="0" fontId="6" fillId="0" borderId="9" xfId="1" applyFont="1" applyBorder="1" applyAlignment="1" applyProtection="1">
      <alignment horizontal="left" indent="2"/>
      <protection locked="0"/>
    </xf>
    <xf numFmtId="0" fontId="6" fillId="0" borderId="2" xfId="1" applyFont="1" applyBorder="1" applyAlignment="1" applyProtection="1">
      <alignment horizontal="left" indent="2"/>
      <protection locked="0"/>
    </xf>
    <xf numFmtId="0" fontId="13" fillId="0" borderId="0" xfId="1" applyFont="1" applyAlignment="1">
      <alignment horizontal="center" vertical="center" wrapText="1"/>
    </xf>
    <xf numFmtId="0" fontId="6" fillId="0" borderId="3" xfId="1" applyFont="1" applyBorder="1" applyAlignment="1" applyProtection="1">
      <alignment horizontal="left" indent="2"/>
      <protection locked="0"/>
    </xf>
    <xf numFmtId="0" fontId="6" fillId="0" borderId="4" xfId="1" applyFont="1" applyBorder="1" applyAlignment="1" applyProtection="1">
      <alignment horizontal="left" indent="2"/>
      <protection locked="0"/>
    </xf>
    <xf numFmtId="0" fontId="1" fillId="0" borderId="9" xfId="1" applyBorder="1" applyAlignment="1">
      <alignment horizontal="center"/>
    </xf>
    <xf numFmtId="0" fontId="1" fillId="0" borderId="2" xfId="1" applyBorder="1" applyAlignment="1">
      <alignment horizontal="center"/>
    </xf>
    <xf numFmtId="0" fontId="15" fillId="0" borderId="6" xfId="1" applyFont="1" applyBorder="1" applyAlignment="1">
      <alignment horizontal="left" vertical="top"/>
    </xf>
    <xf numFmtId="0" fontId="15" fillId="0" borderId="15" xfId="1" applyFont="1" applyBorder="1" applyAlignment="1">
      <alignment horizontal="left" vertical="top"/>
    </xf>
    <xf numFmtId="0" fontId="16" fillId="0" borderId="1" xfId="1" applyFont="1" applyBorder="1" applyAlignment="1" applyProtection="1">
      <alignment horizontal="left" vertical="top"/>
      <protection locked="0"/>
    </xf>
    <xf numFmtId="0" fontId="16" fillId="0" borderId="0" xfId="1" applyFont="1" applyAlignment="1" applyProtection="1">
      <alignment horizontal="left" vertical="top"/>
      <protection locked="0"/>
    </xf>
    <xf numFmtId="0" fontId="16" fillId="0" borderId="10" xfId="1" applyFont="1" applyBorder="1" applyAlignment="1" applyProtection="1">
      <alignment horizontal="left" vertical="top"/>
      <protection locked="0"/>
    </xf>
    <xf numFmtId="0" fontId="17" fillId="0" borderId="0" xfId="1" applyFont="1" applyAlignment="1">
      <alignment horizontal="center"/>
    </xf>
    <xf numFmtId="0" fontId="18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 wrapText="1"/>
    </xf>
    <xf numFmtId="0" fontId="14" fillId="2" borderId="4" xfId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/>
    </xf>
    <xf numFmtId="0" fontId="15" fillId="0" borderId="7" xfId="1" applyFont="1" applyBorder="1" applyAlignment="1">
      <alignment horizontal="left" vertical="top"/>
    </xf>
    <xf numFmtId="2" fontId="1" fillId="0" borderId="2" xfId="1" applyNumberFormat="1" applyBorder="1" applyAlignment="1" applyProtection="1">
      <alignment horizontal="center"/>
      <protection locked="0"/>
    </xf>
    <xf numFmtId="2" fontId="1" fillId="0" borderId="4" xfId="1" applyNumberFormat="1" applyBorder="1" applyAlignment="1" applyProtection="1">
      <alignment horizontal="center"/>
      <protection locked="0"/>
    </xf>
    <xf numFmtId="165" fontId="6" fillId="0" borderId="0" xfId="1" applyNumberFormat="1" applyFont="1" applyBorder="1" applyAlignment="1" applyProtection="1">
      <alignment horizontal="left"/>
    </xf>
    <xf numFmtId="165" fontId="6" fillId="0" borderId="2" xfId="2" applyNumberFormat="1" applyFont="1" applyBorder="1" applyAlignment="1" applyProtection="1">
      <alignment horizontal="center"/>
      <protection locked="0"/>
    </xf>
    <xf numFmtId="165" fontId="6" fillId="0" borderId="4" xfId="1" applyNumberFormat="1" applyFont="1" applyBorder="1" applyAlignment="1" applyProtection="1">
      <alignment horizontal="center"/>
      <protection locked="0"/>
    </xf>
  </cellXfs>
  <cellStyles count="3">
    <cellStyle name="Currency" xfId="2" builtinId="4"/>
    <cellStyle name="Normal" xfId="0" builtinId="0"/>
    <cellStyle name="Normal 7" xfId="1" xr:uid="{E8131A5B-A336-4F6F-B96D-220EE3E926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167640</xdr:rowOff>
    </xdr:from>
    <xdr:to>
      <xdr:col>18</xdr:col>
      <xdr:colOff>0</xdr:colOff>
      <xdr:row>62</xdr:row>
      <xdr:rowOff>19049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DD842A51-55BF-4875-A9BC-055E025FC2DE}"/>
            </a:ext>
          </a:extLst>
        </xdr:cNvPr>
        <xdr:cNvSpPr>
          <a:spLocks noChangeArrowheads="1"/>
        </xdr:cNvSpPr>
      </xdr:nvSpPr>
      <xdr:spPr bwMode="auto">
        <a:xfrm>
          <a:off x="247650" y="552450"/>
          <a:ext cx="10887075" cy="12157709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 editAs="oneCell">
    <xdr:from>
      <xdr:col>1</xdr:col>
      <xdr:colOff>170041</xdr:colOff>
      <xdr:row>3</xdr:row>
      <xdr:rowOff>57150</xdr:rowOff>
    </xdr:from>
    <xdr:to>
      <xdr:col>2</xdr:col>
      <xdr:colOff>510540</xdr:colOff>
      <xdr:row>7</xdr:row>
      <xdr:rowOff>59406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E176B51-E3C5-41DC-9B98-B6D910414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21501" y="615315"/>
          <a:ext cx="950099" cy="9261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142875</xdr:colOff>
      <xdr:row>4</xdr:row>
      <xdr:rowOff>47625</xdr:rowOff>
    </xdr:from>
    <xdr:to>
      <xdr:col>12</xdr:col>
      <xdr:colOff>123825</xdr:colOff>
      <xdr:row>6</xdr:row>
      <xdr:rowOff>342900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6174B12-0785-4B5E-A0FE-AD8347B059DE}"/>
            </a:ext>
          </a:extLst>
        </xdr:cNvPr>
        <xdr:cNvSpPr txBox="1"/>
      </xdr:nvSpPr>
      <xdr:spPr>
        <a:xfrm>
          <a:off x="1607820" y="792480"/>
          <a:ext cx="5642610" cy="6553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MISSOURI</a:t>
          </a:r>
          <a:r>
            <a:rPr lang="en-US" sz="1100" baseline="0"/>
            <a:t> DEPARTMENT OF HEALTH AND SENIOR SERVICES</a:t>
          </a:r>
        </a:p>
        <a:p>
          <a:r>
            <a:rPr lang="en-US" sz="1100" baseline="0"/>
            <a:t>SPECIAL HEALTH CARE NEEDS</a:t>
          </a:r>
        </a:p>
        <a:p>
          <a:r>
            <a:rPr lang="en-US" sz="1400" b="1"/>
            <a:t>SERVICE COORDINATION CONTRACT COST DETAIL REPORT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3D308-9B30-49BF-B607-7CED70597331}">
  <sheetPr>
    <tabColor theme="6" tint="0.39997558519241921"/>
    <pageSetUpPr fitToPage="1"/>
  </sheetPr>
  <dimension ref="B2:AB65"/>
  <sheetViews>
    <sheetView showGridLines="0" tabSelected="1" zoomScaleNormal="100" workbookViewId="0">
      <selection activeCell="M20" sqref="M20:N20"/>
    </sheetView>
  </sheetViews>
  <sheetFormatPr defaultColWidth="8.85546875" defaultRowHeight="15" outlineLevelRow="4"/>
  <cols>
    <col min="1" max="1" width="3.7109375" style="1" customWidth="1"/>
    <col min="2" max="4" width="8.85546875" style="1"/>
    <col min="5" max="5" width="6.28515625" style="1" customWidth="1"/>
    <col min="6" max="6" width="9" style="1" customWidth="1"/>
    <col min="7" max="7" width="11.5703125" style="1" customWidth="1"/>
    <col min="8" max="8" width="8.7109375" style="1" customWidth="1"/>
    <col min="9" max="9" width="9.85546875" style="1" customWidth="1"/>
    <col min="10" max="10" width="9.28515625" style="1" customWidth="1"/>
    <col min="11" max="11" width="10.28515625" style="1" customWidth="1"/>
    <col min="12" max="13" width="10.5703125" style="1" customWidth="1"/>
    <col min="14" max="14" width="9.7109375" style="1" customWidth="1"/>
    <col min="15" max="15" width="1.42578125" style="1" customWidth="1"/>
    <col min="16" max="16" width="11.7109375" style="1" customWidth="1"/>
    <col min="17" max="17" width="12.28515625" style="1" customWidth="1"/>
    <col min="18" max="18" width="11.7109375" style="1" customWidth="1"/>
    <col min="19" max="19" width="3.42578125" style="1" customWidth="1"/>
    <col min="20" max="16384" width="8.85546875" style="1"/>
  </cols>
  <sheetData>
    <row r="2" spans="2:28" ht="15.75">
      <c r="B2" s="89" t="s">
        <v>0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</row>
    <row r="3" spans="2:28"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</row>
    <row r="4" spans="2:28" outlineLevel="4">
      <c r="B4" s="2"/>
      <c r="C4" s="3" t="s">
        <v>1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92"/>
      <c r="R4" s="92"/>
    </row>
    <row r="5" spans="2:28" outlineLevel="4">
      <c r="B5" s="4"/>
      <c r="C5" s="5" t="s">
        <v>2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92"/>
      <c r="R5" s="92"/>
    </row>
    <row r="6" spans="2:28" outlineLevel="4">
      <c r="B6" s="4"/>
      <c r="C6" s="5" t="s">
        <v>3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92"/>
      <c r="R6" s="92"/>
    </row>
    <row r="7" spans="2:28" ht="30" customHeight="1" outlineLevel="4">
      <c r="B7" s="6" t="s">
        <v>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92"/>
      <c r="R7" s="92"/>
      <c r="T7" s="27"/>
      <c r="U7" s="27"/>
      <c r="V7" s="27"/>
      <c r="W7" s="27"/>
      <c r="X7" s="27"/>
      <c r="Y7" s="27"/>
      <c r="Z7" s="27"/>
      <c r="AA7" s="27"/>
      <c r="AB7" s="27"/>
    </row>
    <row r="8" spans="2:28" ht="10.15" customHeight="1" outlineLevel="4"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0"/>
      <c r="Q8" s="92"/>
      <c r="R8" s="92"/>
      <c r="T8" s="27"/>
      <c r="U8" s="27"/>
      <c r="V8" s="27"/>
      <c r="W8" s="27"/>
      <c r="X8" s="27"/>
      <c r="Y8" s="27"/>
      <c r="Z8" s="27"/>
      <c r="AA8" s="27"/>
      <c r="AB8" s="27"/>
    </row>
    <row r="9" spans="2:28" ht="10.15" customHeight="1" outlineLevel="4">
      <c r="B9" s="93" t="s">
        <v>5</v>
      </c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11" t="s">
        <v>6</v>
      </c>
      <c r="Q9" s="95" t="s">
        <v>7</v>
      </c>
      <c r="R9" s="95"/>
      <c r="T9" s="27"/>
      <c r="U9" s="27"/>
      <c r="V9" s="27"/>
      <c r="W9" s="27"/>
      <c r="X9" s="27"/>
      <c r="Y9" s="27"/>
      <c r="Z9" s="27"/>
      <c r="AA9" s="27"/>
      <c r="AB9" s="27"/>
    </row>
    <row r="10" spans="2:28" ht="15.75" customHeight="1" outlineLevel="2">
      <c r="B10" s="96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100"/>
      <c r="Q10" s="101"/>
      <c r="R10" s="101"/>
      <c r="T10" s="27"/>
      <c r="U10" s="27"/>
      <c r="V10" s="27"/>
      <c r="W10" s="27"/>
      <c r="X10" s="27"/>
      <c r="Y10" s="27"/>
      <c r="Z10" s="27"/>
      <c r="AA10" s="27"/>
      <c r="AB10" s="27"/>
    </row>
    <row r="11" spans="2:28">
      <c r="B11" s="98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100"/>
      <c r="Q11" s="101"/>
      <c r="R11" s="101"/>
      <c r="T11" s="27"/>
      <c r="U11" s="27"/>
      <c r="V11" s="27"/>
      <c r="W11" s="27"/>
      <c r="X11" s="27"/>
      <c r="Y11" s="27"/>
      <c r="Z11" s="27"/>
      <c r="AA11" s="27"/>
      <c r="AB11" s="27"/>
    </row>
    <row r="12" spans="2:28" ht="16.899999999999999" customHeight="1">
      <c r="B12" s="115" t="s">
        <v>8</v>
      </c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2"/>
      <c r="O12" s="12"/>
      <c r="P12" s="13" t="s">
        <v>9</v>
      </c>
      <c r="Q12" s="13" t="s">
        <v>10</v>
      </c>
      <c r="R12" s="13" t="s">
        <v>11</v>
      </c>
      <c r="T12" s="27"/>
      <c r="U12" s="27"/>
      <c r="V12" s="76"/>
      <c r="W12" s="27"/>
      <c r="X12" s="27"/>
      <c r="Y12" s="27"/>
      <c r="Z12" s="27"/>
      <c r="AA12" s="27"/>
      <c r="AB12" s="27"/>
    </row>
    <row r="13" spans="2:28" ht="16.899999999999999" customHeight="1">
      <c r="B13" s="117" t="s">
        <v>12</v>
      </c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9"/>
      <c r="P13" s="61">
        <f>I15+I16+I17+H20+H21</f>
        <v>0</v>
      </c>
      <c r="Q13" s="61">
        <f>+L15+L16+L17+M20+M21</f>
        <v>0</v>
      </c>
      <c r="R13" s="62">
        <f>P13+Q13</f>
        <v>0</v>
      </c>
      <c r="T13" s="27"/>
      <c r="U13" s="27"/>
      <c r="V13" s="77"/>
      <c r="W13" s="27"/>
      <c r="X13" s="27"/>
      <c r="Y13" s="27"/>
      <c r="Z13" s="27"/>
      <c r="AA13" s="27"/>
      <c r="AB13" s="27"/>
    </row>
    <row r="14" spans="2:28" ht="16.899999999999999" customHeight="1">
      <c r="B14" s="120" t="s">
        <v>52</v>
      </c>
      <c r="C14" s="121"/>
      <c r="D14" s="121"/>
      <c r="E14" s="121"/>
      <c r="F14" s="14" t="s">
        <v>13</v>
      </c>
      <c r="G14" s="122" t="s">
        <v>14</v>
      </c>
      <c r="H14" s="122"/>
      <c r="I14" s="16" t="s">
        <v>15</v>
      </c>
      <c r="J14" s="122" t="s">
        <v>16</v>
      </c>
      <c r="K14" s="122"/>
      <c r="L14" s="17" t="s">
        <v>15</v>
      </c>
      <c r="M14" s="66"/>
      <c r="N14" s="66"/>
      <c r="O14" s="67"/>
      <c r="P14" s="102"/>
      <c r="Q14" s="102"/>
      <c r="R14" s="105"/>
      <c r="T14" s="27"/>
      <c r="U14" s="27"/>
      <c r="V14" s="77"/>
      <c r="W14" s="78"/>
      <c r="X14" s="79"/>
      <c r="Y14" s="27"/>
      <c r="Z14" s="27"/>
      <c r="AA14" s="27"/>
      <c r="AB14" s="27"/>
    </row>
    <row r="15" spans="2:28" ht="16.899999999999999" customHeight="1">
      <c r="B15" s="108"/>
      <c r="C15" s="108"/>
      <c r="D15" s="108"/>
      <c r="E15" s="64"/>
      <c r="F15" s="19"/>
      <c r="G15" s="65"/>
      <c r="H15" s="20"/>
      <c r="I15" s="21">
        <f>F15*H15</f>
        <v>0</v>
      </c>
      <c r="K15" s="20"/>
      <c r="L15" s="21">
        <f>F15*K15</f>
        <v>0</v>
      </c>
      <c r="M15" s="65"/>
      <c r="N15" s="65"/>
      <c r="O15" s="68"/>
      <c r="P15" s="103"/>
      <c r="Q15" s="103"/>
      <c r="R15" s="106"/>
      <c r="T15" s="27"/>
      <c r="U15" s="27"/>
      <c r="V15" s="77"/>
      <c r="W15" s="27"/>
      <c r="X15" s="27"/>
      <c r="Y15" s="27"/>
      <c r="Z15" s="27"/>
      <c r="AA15" s="27"/>
      <c r="AB15" s="27"/>
    </row>
    <row r="16" spans="2:28" ht="16.899999999999999" customHeight="1">
      <c r="B16" s="109"/>
      <c r="C16" s="110"/>
      <c r="D16" s="110"/>
      <c r="E16" s="64"/>
      <c r="F16" s="19"/>
      <c r="G16" s="65"/>
      <c r="H16" s="22"/>
      <c r="I16" s="21">
        <f t="shared" ref="I16:I17" si="0">F16*H16</f>
        <v>0</v>
      </c>
      <c r="K16" s="22"/>
      <c r="L16" s="21">
        <f t="shared" ref="L16:L17" si="1">F16*K16</f>
        <v>0</v>
      </c>
      <c r="M16" s="65"/>
      <c r="N16" s="65"/>
      <c r="O16" s="68"/>
      <c r="P16" s="103"/>
      <c r="Q16" s="103"/>
      <c r="R16" s="106"/>
      <c r="T16" s="27"/>
      <c r="U16" s="27"/>
      <c r="V16" s="27"/>
      <c r="W16" s="27"/>
      <c r="X16" s="27"/>
      <c r="Y16" s="27"/>
      <c r="Z16" s="27"/>
      <c r="AA16" s="27"/>
      <c r="AB16" s="27"/>
    </row>
    <row r="17" spans="2:28" ht="16.899999999999999" customHeight="1">
      <c r="B17" s="111"/>
      <c r="C17" s="112"/>
      <c r="D17" s="112"/>
      <c r="E17" s="64"/>
      <c r="F17" s="19"/>
      <c r="G17" s="65"/>
      <c r="H17" s="22"/>
      <c r="I17" s="21">
        <f t="shared" si="0"/>
        <v>0</v>
      </c>
      <c r="K17" s="22"/>
      <c r="L17" s="21">
        <f t="shared" si="1"/>
        <v>0</v>
      </c>
      <c r="M17" s="65"/>
      <c r="N17" s="65"/>
      <c r="O17" s="68"/>
      <c r="P17" s="103"/>
      <c r="Q17" s="103"/>
      <c r="R17" s="106"/>
      <c r="T17" s="27"/>
      <c r="U17" s="27"/>
      <c r="V17" s="27"/>
      <c r="W17" s="27"/>
      <c r="X17" s="27"/>
      <c r="Y17" s="27"/>
      <c r="Z17" s="27"/>
      <c r="AA17" s="27"/>
      <c r="AB17" s="27"/>
    </row>
    <row r="18" spans="2:28" ht="16.899999999999999" customHeight="1">
      <c r="B18" s="69"/>
      <c r="C18" s="70"/>
      <c r="D18" s="70"/>
      <c r="E18" s="64"/>
      <c r="F18" s="71"/>
      <c r="G18" s="65"/>
      <c r="H18" s="72"/>
      <c r="I18" s="73"/>
      <c r="J18" s="74"/>
      <c r="K18" s="75"/>
      <c r="L18" s="73"/>
      <c r="M18" s="65"/>
      <c r="N18" s="65"/>
      <c r="O18" s="68"/>
      <c r="P18" s="103"/>
      <c r="Q18" s="103"/>
      <c r="R18" s="106"/>
      <c r="T18" s="27"/>
      <c r="U18" s="27"/>
      <c r="V18" s="27"/>
      <c r="W18" s="27"/>
      <c r="X18" s="27"/>
      <c r="Y18" s="27"/>
      <c r="Z18" s="27"/>
      <c r="AA18" s="27"/>
      <c r="AB18" s="27"/>
    </row>
    <row r="19" spans="2:28" ht="16.899999999999999" customHeight="1">
      <c r="B19" s="113" t="s">
        <v>53</v>
      </c>
      <c r="C19" s="114"/>
      <c r="D19" s="114"/>
      <c r="E19" s="114"/>
      <c r="F19" s="134" t="s">
        <v>14</v>
      </c>
      <c r="G19" s="134"/>
      <c r="H19" s="63" t="s">
        <v>17</v>
      </c>
      <c r="I19" s="63"/>
      <c r="J19" s="63"/>
      <c r="K19" s="126" t="s">
        <v>16</v>
      </c>
      <c r="L19" s="126"/>
      <c r="M19" s="63" t="s">
        <v>18</v>
      </c>
      <c r="N19" s="63"/>
      <c r="O19" s="68"/>
      <c r="P19" s="103"/>
      <c r="Q19" s="103"/>
      <c r="R19" s="106"/>
      <c r="T19" s="27"/>
      <c r="U19" s="27"/>
      <c r="V19" s="27"/>
      <c r="W19" s="27"/>
      <c r="X19" s="27"/>
      <c r="Y19" s="27"/>
      <c r="Z19" s="27"/>
      <c r="AA19" s="27"/>
      <c r="AB19" s="27"/>
    </row>
    <row r="20" spans="2:28" ht="16.899999999999999" customHeight="1">
      <c r="B20" s="109"/>
      <c r="C20" s="110"/>
      <c r="D20" s="110"/>
      <c r="E20" s="64"/>
      <c r="F20" s="191"/>
      <c r="G20" s="65"/>
      <c r="H20" s="135"/>
      <c r="I20" s="135"/>
      <c r="K20" s="87"/>
      <c r="L20" s="193"/>
      <c r="M20" s="194"/>
      <c r="N20" s="194"/>
      <c r="O20" s="68"/>
      <c r="P20" s="103"/>
      <c r="Q20" s="103"/>
      <c r="R20" s="106"/>
      <c r="T20" s="27"/>
      <c r="U20" s="27"/>
      <c r="V20" s="27"/>
      <c r="W20" s="27"/>
      <c r="X20" s="27"/>
      <c r="Y20" s="27"/>
      <c r="Z20" s="27"/>
      <c r="AA20" s="27"/>
      <c r="AB20" s="27"/>
    </row>
    <row r="21" spans="2:28" ht="16.899999999999999" customHeight="1">
      <c r="B21" s="111"/>
      <c r="C21" s="112"/>
      <c r="D21" s="112"/>
      <c r="E21" s="64"/>
      <c r="F21" s="192"/>
      <c r="G21" s="65"/>
      <c r="H21" s="136"/>
      <c r="I21" s="136"/>
      <c r="K21" s="88"/>
      <c r="L21" s="193"/>
      <c r="M21" s="195"/>
      <c r="N21" s="195"/>
      <c r="O21" s="68"/>
      <c r="P21" s="103"/>
      <c r="Q21" s="103"/>
      <c r="R21" s="106"/>
      <c r="T21" s="27"/>
      <c r="U21" s="27"/>
      <c r="V21" s="27"/>
      <c r="W21" s="27"/>
      <c r="X21" s="27"/>
      <c r="Y21" s="27"/>
      <c r="Z21" s="27"/>
      <c r="AA21" s="27"/>
      <c r="AB21" s="27"/>
    </row>
    <row r="22" spans="2:28" ht="16.899999999999999" customHeight="1">
      <c r="B22" s="23"/>
      <c r="C22" s="24"/>
      <c r="D22" s="24"/>
      <c r="F22" s="86"/>
      <c r="G22" s="91"/>
      <c r="H22" s="91"/>
      <c r="I22" s="25"/>
      <c r="J22" s="91"/>
      <c r="K22" s="91"/>
      <c r="L22" s="91"/>
      <c r="M22" s="123"/>
      <c r="N22" s="123"/>
      <c r="O22" s="124"/>
      <c r="P22" s="104"/>
      <c r="Q22" s="104"/>
      <c r="R22" s="107"/>
      <c r="T22" s="27"/>
      <c r="U22" s="27"/>
      <c r="V22" s="27"/>
      <c r="W22" s="27"/>
      <c r="X22" s="27"/>
      <c r="Y22" s="27"/>
      <c r="Z22" s="27"/>
      <c r="AA22" s="27"/>
      <c r="AB22" s="27"/>
    </row>
    <row r="23" spans="2:28" ht="16.899999999999999" customHeight="1">
      <c r="B23" s="117" t="s">
        <v>19</v>
      </c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26">
        <f>(F25+F26+F27+F28+F29+F30+F31)</f>
        <v>0</v>
      </c>
      <c r="Q23" s="26">
        <f>(M25+M26+M27+M28+M29+M30+M31)</f>
        <v>0</v>
      </c>
      <c r="R23" s="15">
        <f>P23+Q23</f>
        <v>0</v>
      </c>
      <c r="T23" s="27"/>
      <c r="U23" s="27"/>
      <c r="V23" s="27"/>
      <c r="W23" s="27"/>
      <c r="X23" s="27"/>
      <c r="Y23" s="27"/>
      <c r="Z23" s="27"/>
      <c r="AA23" s="27"/>
      <c r="AB23" s="27"/>
    </row>
    <row r="24" spans="2:28" ht="16.899999999999999" customHeight="1">
      <c r="B24" s="125" t="s">
        <v>20</v>
      </c>
      <c r="C24" s="126"/>
      <c r="D24" s="126"/>
      <c r="E24" s="126"/>
      <c r="F24" s="25" t="s">
        <v>21</v>
      </c>
      <c r="H24" s="25" t="s">
        <v>22</v>
      </c>
      <c r="I24" s="25"/>
      <c r="J24" s="25"/>
      <c r="K24" s="25"/>
      <c r="M24" s="25" t="s">
        <v>21</v>
      </c>
      <c r="N24" s="127"/>
      <c r="O24" s="128"/>
      <c r="P24" s="133"/>
      <c r="Q24" s="102"/>
      <c r="R24" s="105"/>
      <c r="T24" s="27"/>
      <c r="U24" s="27"/>
      <c r="V24" s="27"/>
      <c r="W24" s="27"/>
      <c r="X24" s="27"/>
      <c r="Y24" s="27"/>
      <c r="Z24" s="27"/>
      <c r="AA24" s="27"/>
      <c r="AB24" s="27"/>
    </row>
    <row r="25" spans="2:28" ht="16.899999999999999" customHeight="1">
      <c r="B25" s="109"/>
      <c r="C25" s="110"/>
      <c r="D25" s="110"/>
      <c r="E25" s="141"/>
      <c r="F25" s="28"/>
      <c r="G25" s="141" t="s">
        <v>23</v>
      </c>
      <c r="H25" s="108"/>
      <c r="I25" s="108"/>
      <c r="J25" s="108"/>
      <c r="K25" s="84"/>
      <c r="L25" s="150"/>
      <c r="M25" s="28"/>
      <c r="N25" s="129"/>
      <c r="O25" s="130"/>
      <c r="P25" s="133"/>
      <c r="Q25" s="103"/>
      <c r="R25" s="106"/>
      <c r="T25" s="27"/>
      <c r="U25" s="27"/>
      <c r="V25" s="27"/>
      <c r="W25" s="27"/>
      <c r="X25" s="137"/>
      <c r="Y25" s="137"/>
      <c r="Z25" s="29"/>
      <c r="AA25" s="27"/>
      <c r="AB25" s="27"/>
    </row>
    <row r="26" spans="2:28" ht="16.899999999999999" customHeight="1">
      <c r="B26" s="111" t="s">
        <v>23</v>
      </c>
      <c r="C26" s="112"/>
      <c r="D26" s="112"/>
      <c r="E26" s="141"/>
      <c r="F26" s="30"/>
      <c r="G26" s="141"/>
      <c r="H26" s="112"/>
      <c r="I26" s="112"/>
      <c r="J26" s="112"/>
      <c r="K26" s="85"/>
      <c r="L26" s="150"/>
      <c r="M26" s="30"/>
      <c r="N26" s="129"/>
      <c r="O26" s="130"/>
      <c r="P26" s="133"/>
      <c r="Q26" s="103"/>
      <c r="R26" s="106"/>
      <c r="T26" s="27"/>
      <c r="U26" s="27"/>
      <c r="V26" s="27"/>
      <c r="W26" s="27"/>
      <c r="X26" s="137"/>
      <c r="Y26" s="137"/>
      <c r="Z26" s="29"/>
      <c r="AA26" s="27"/>
      <c r="AB26" s="27"/>
    </row>
    <row r="27" spans="2:28" ht="16.899999999999999" customHeight="1">
      <c r="B27" s="111"/>
      <c r="C27" s="112"/>
      <c r="D27" s="112"/>
      <c r="E27" s="141"/>
      <c r="F27" s="30"/>
      <c r="G27" s="141"/>
      <c r="H27" s="112"/>
      <c r="I27" s="112"/>
      <c r="J27" s="112"/>
      <c r="K27" s="85"/>
      <c r="L27" s="150"/>
      <c r="M27" s="30"/>
      <c r="N27" s="129"/>
      <c r="O27" s="130"/>
      <c r="P27" s="133"/>
      <c r="Q27" s="103"/>
      <c r="R27" s="106"/>
      <c r="T27" s="27"/>
      <c r="U27" s="27"/>
      <c r="V27" s="27"/>
      <c r="W27" s="27"/>
      <c r="X27" s="27"/>
      <c r="Y27" s="27"/>
      <c r="Z27" s="27"/>
      <c r="AA27" s="27"/>
      <c r="AB27" s="27"/>
    </row>
    <row r="28" spans="2:28" ht="16.899999999999999" customHeight="1">
      <c r="B28" s="111"/>
      <c r="C28" s="112"/>
      <c r="D28" s="112"/>
      <c r="E28" s="141"/>
      <c r="F28" s="28"/>
      <c r="G28" s="141"/>
      <c r="H28" s="112"/>
      <c r="I28" s="112"/>
      <c r="J28" s="112"/>
      <c r="K28" s="85"/>
      <c r="L28" s="150"/>
      <c r="M28" s="28"/>
      <c r="N28" s="129"/>
      <c r="O28" s="130"/>
      <c r="P28" s="133"/>
      <c r="Q28" s="103"/>
      <c r="R28" s="106"/>
      <c r="T28" s="27"/>
      <c r="U28" s="27"/>
      <c r="V28" s="27"/>
      <c r="W28" s="27"/>
      <c r="X28" s="27"/>
      <c r="Y28" s="27"/>
      <c r="Z28" s="27"/>
      <c r="AA28" s="27"/>
      <c r="AB28" s="27"/>
    </row>
    <row r="29" spans="2:28" ht="16.899999999999999" customHeight="1">
      <c r="B29" s="111"/>
      <c r="C29" s="112"/>
      <c r="D29" s="112"/>
      <c r="E29" s="141"/>
      <c r="F29" s="28"/>
      <c r="G29" s="141"/>
      <c r="H29" s="112"/>
      <c r="I29" s="112"/>
      <c r="J29" s="112"/>
      <c r="K29" s="85"/>
      <c r="L29" s="150"/>
      <c r="M29" s="28"/>
      <c r="N29" s="129"/>
      <c r="O29" s="130"/>
      <c r="P29" s="133"/>
      <c r="Q29" s="103"/>
      <c r="R29" s="106"/>
      <c r="T29" s="27"/>
      <c r="U29" s="27"/>
      <c r="V29" s="27"/>
      <c r="W29" s="27"/>
      <c r="X29" s="27"/>
      <c r="Y29" s="27"/>
      <c r="Z29" s="27"/>
      <c r="AA29" s="27"/>
      <c r="AB29" s="27"/>
    </row>
    <row r="30" spans="2:28" ht="16.899999999999999" customHeight="1">
      <c r="B30" s="111"/>
      <c r="C30" s="112"/>
      <c r="D30" s="112"/>
      <c r="E30" s="141"/>
      <c r="F30" s="28"/>
      <c r="G30" s="141"/>
      <c r="H30" s="112"/>
      <c r="I30" s="112"/>
      <c r="J30" s="112"/>
      <c r="K30" s="85"/>
      <c r="L30" s="150"/>
      <c r="M30" s="28"/>
      <c r="N30" s="129"/>
      <c r="O30" s="130"/>
      <c r="P30" s="133"/>
      <c r="Q30" s="103"/>
      <c r="R30" s="106"/>
      <c r="T30" s="27"/>
      <c r="U30" s="27"/>
      <c r="V30" s="27"/>
      <c r="W30" s="27"/>
      <c r="X30" s="27"/>
      <c r="Y30" s="27"/>
      <c r="Z30" s="27"/>
      <c r="AA30" s="27"/>
      <c r="AB30" s="27"/>
    </row>
    <row r="31" spans="2:28" ht="16.899999999999999" customHeight="1">
      <c r="B31" s="147"/>
      <c r="C31" s="148"/>
      <c r="D31" s="148"/>
      <c r="E31" s="141"/>
      <c r="F31" s="31"/>
      <c r="G31" s="141"/>
      <c r="H31" s="149"/>
      <c r="I31" s="149"/>
      <c r="J31" s="149"/>
      <c r="K31" s="64"/>
      <c r="L31" s="150"/>
      <c r="M31" s="33"/>
      <c r="N31" s="131"/>
      <c r="O31" s="132"/>
      <c r="P31" s="133"/>
      <c r="Q31" s="103"/>
      <c r="R31" s="106"/>
      <c r="T31" s="27"/>
      <c r="U31" s="27"/>
      <c r="V31" s="27"/>
      <c r="W31" s="27"/>
      <c r="X31" s="27"/>
      <c r="Y31" s="27"/>
      <c r="Z31" s="27"/>
      <c r="AA31" s="27"/>
      <c r="AB31" s="27"/>
    </row>
    <row r="32" spans="2:28" ht="16.899999999999999" customHeight="1">
      <c r="B32" s="117" t="s">
        <v>24</v>
      </c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26">
        <f>I34+I36+I37+I38</f>
        <v>0</v>
      </c>
      <c r="Q32" s="34">
        <f>L35+L36+L37+L38</f>
        <v>0</v>
      </c>
      <c r="R32" s="15">
        <f>(P32+Q32)</f>
        <v>0</v>
      </c>
      <c r="T32" s="27"/>
      <c r="U32" s="27"/>
      <c r="V32" s="27"/>
      <c r="W32" s="27"/>
      <c r="X32" s="27"/>
      <c r="Y32" s="27"/>
      <c r="Z32" s="27"/>
      <c r="AA32" s="27"/>
      <c r="AB32" s="27"/>
    </row>
    <row r="33" spans="2:28" ht="16.899999999999999" customHeight="1">
      <c r="B33" s="35"/>
      <c r="C33" s="36"/>
      <c r="D33" s="36"/>
      <c r="E33" s="37" t="s">
        <v>25</v>
      </c>
      <c r="F33" s="36"/>
      <c r="G33" s="36"/>
      <c r="H33" s="36"/>
      <c r="I33" s="36" t="s">
        <v>26</v>
      </c>
      <c r="J33" s="36"/>
      <c r="K33" s="36"/>
      <c r="L33" s="37" t="s">
        <v>27</v>
      </c>
      <c r="M33" s="36"/>
      <c r="N33" s="153"/>
      <c r="O33" s="154"/>
      <c r="P33" s="152"/>
      <c r="Q33" s="138"/>
      <c r="R33" s="140"/>
      <c r="T33" s="27"/>
      <c r="U33" s="27"/>
      <c r="V33" s="27"/>
      <c r="W33" s="27"/>
      <c r="X33" s="27"/>
      <c r="Y33" s="27"/>
      <c r="Z33" s="27"/>
      <c r="AA33" s="27"/>
      <c r="AB33" s="27"/>
    </row>
    <row r="34" spans="2:28" ht="16.899999999999999" customHeight="1">
      <c r="B34" s="38" t="s">
        <v>28</v>
      </c>
      <c r="C34" s="38"/>
      <c r="D34" s="38"/>
      <c r="E34" s="39"/>
      <c r="F34" s="40" t="s">
        <v>29</v>
      </c>
      <c r="G34" s="41"/>
      <c r="H34" s="143"/>
      <c r="I34" s="81">
        <f>E34*G34</f>
        <v>0</v>
      </c>
      <c r="J34" s="144"/>
      <c r="K34" s="43"/>
      <c r="L34" s="82"/>
      <c r="M34" s="44"/>
      <c r="N34" s="155"/>
      <c r="O34" s="156"/>
      <c r="P34" s="152"/>
      <c r="Q34" s="139"/>
      <c r="R34" s="141"/>
    </row>
    <row r="35" spans="2:28" ht="16.899999999999999" customHeight="1">
      <c r="B35" s="38" t="s">
        <v>30</v>
      </c>
      <c r="C35" s="38"/>
      <c r="D35" s="38"/>
      <c r="E35" s="45"/>
      <c r="F35" s="40" t="s">
        <v>29</v>
      </c>
      <c r="G35" s="46"/>
      <c r="H35" s="143"/>
      <c r="I35" s="80"/>
      <c r="J35" s="144"/>
      <c r="K35" s="43"/>
      <c r="L35" s="83">
        <f>E35*G35</f>
        <v>0</v>
      </c>
      <c r="M35" s="44"/>
      <c r="N35" s="155"/>
      <c r="O35" s="156"/>
      <c r="P35" s="47"/>
      <c r="Q35" s="145"/>
      <c r="R35" s="141"/>
    </row>
    <row r="36" spans="2:28" ht="16.899999999999999" customHeight="1">
      <c r="B36" s="38" t="s">
        <v>31</v>
      </c>
      <c r="C36" s="110"/>
      <c r="D36" s="110"/>
      <c r="E36" s="110"/>
      <c r="F36" s="110"/>
      <c r="G36" s="110"/>
      <c r="H36" s="143"/>
      <c r="I36" s="42"/>
      <c r="J36" s="144"/>
      <c r="K36" s="43"/>
      <c r="L36" s="42"/>
      <c r="M36" s="44"/>
      <c r="N36" s="155"/>
      <c r="O36" s="156"/>
      <c r="P36" s="152"/>
      <c r="Q36" s="145"/>
      <c r="R36" s="141"/>
    </row>
    <row r="37" spans="2:28" ht="16.899999999999999" customHeight="1">
      <c r="B37" s="38" t="s">
        <v>32</v>
      </c>
      <c r="C37" s="112"/>
      <c r="D37" s="112"/>
      <c r="E37" s="112"/>
      <c r="F37" s="112"/>
      <c r="G37" s="112"/>
      <c r="H37" s="143"/>
      <c r="I37" s="42"/>
      <c r="J37" s="144"/>
      <c r="K37" s="43"/>
      <c r="L37" s="42"/>
      <c r="M37" s="44"/>
      <c r="N37" s="155"/>
      <c r="O37" s="156"/>
      <c r="P37" s="152"/>
      <c r="Q37" s="145"/>
      <c r="R37" s="141"/>
    </row>
    <row r="38" spans="2:28" ht="16.899999999999999" customHeight="1">
      <c r="B38" s="38" t="s">
        <v>33</v>
      </c>
      <c r="C38" s="112"/>
      <c r="D38" s="112"/>
      <c r="E38" s="112"/>
      <c r="F38" s="112"/>
      <c r="G38" s="112"/>
      <c r="H38" s="143"/>
      <c r="I38" s="42"/>
      <c r="J38" s="144"/>
      <c r="K38" s="43"/>
      <c r="L38" s="42"/>
      <c r="M38" s="44"/>
      <c r="N38" s="155"/>
      <c r="O38" s="156"/>
      <c r="P38" s="152"/>
      <c r="Q38" s="145"/>
      <c r="R38" s="141"/>
    </row>
    <row r="39" spans="2:28" ht="16.899999999999999" customHeight="1">
      <c r="B39" s="15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157"/>
      <c r="O39" s="158"/>
      <c r="P39" s="152"/>
      <c r="Q39" s="146"/>
      <c r="R39" s="142"/>
    </row>
    <row r="40" spans="2:28" ht="16.899999999999999" customHeight="1">
      <c r="B40" s="117" t="s">
        <v>34</v>
      </c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9"/>
      <c r="P40" s="26">
        <f>(I42+I43+I44+I45+I46)</f>
        <v>0</v>
      </c>
      <c r="Q40" s="34">
        <f>L42+L43+L44+L45+L46</f>
        <v>0</v>
      </c>
      <c r="R40" s="15">
        <f>P40+Q40</f>
        <v>0</v>
      </c>
    </row>
    <row r="41" spans="2:28" ht="16.899999999999999" customHeight="1">
      <c r="B41" s="125" t="s">
        <v>35</v>
      </c>
      <c r="C41" s="126"/>
      <c r="D41" s="126"/>
      <c r="E41" s="126"/>
      <c r="F41" s="126"/>
      <c r="G41" s="126"/>
      <c r="H41" s="122" t="s">
        <v>36</v>
      </c>
      <c r="I41" s="122"/>
      <c r="J41" s="127" t="s">
        <v>37</v>
      </c>
      <c r="K41" s="127"/>
      <c r="L41" s="127"/>
      <c r="M41" s="127"/>
      <c r="N41" s="127"/>
      <c r="O41" s="128"/>
      <c r="P41" s="152"/>
      <c r="Q41" s="169"/>
      <c r="R41" s="165"/>
    </row>
    <row r="42" spans="2:28" ht="16.899999999999999" customHeight="1">
      <c r="B42" s="168" t="s">
        <v>38</v>
      </c>
      <c r="C42" s="168"/>
      <c r="D42" s="110"/>
      <c r="E42" s="110"/>
      <c r="F42" s="110"/>
      <c r="G42" s="110"/>
      <c r="H42" s="168"/>
      <c r="I42" s="42"/>
      <c r="J42" s="91"/>
      <c r="K42" s="9"/>
      <c r="L42" s="42"/>
      <c r="M42" s="48"/>
      <c r="N42" s="129"/>
      <c r="O42" s="130"/>
      <c r="P42" s="152"/>
      <c r="Q42" s="145"/>
      <c r="R42" s="166"/>
    </row>
    <row r="43" spans="2:28" ht="16.899999999999999" customHeight="1">
      <c r="B43" s="168" t="s">
        <v>39</v>
      </c>
      <c r="C43" s="168"/>
      <c r="D43" s="112"/>
      <c r="E43" s="112"/>
      <c r="F43" s="112"/>
      <c r="G43" s="112"/>
      <c r="H43" s="168"/>
      <c r="I43" s="42"/>
      <c r="J43" s="91"/>
      <c r="K43" s="9"/>
      <c r="L43" s="42"/>
      <c r="M43" s="48"/>
      <c r="N43" s="129"/>
      <c r="O43" s="130"/>
      <c r="P43" s="152"/>
      <c r="Q43" s="145"/>
      <c r="R43" s="166"/>
    </row>
    <row r="44" spans="2:28" ht="16.899999999999999" customHeight="1">
      <c r="B44" s="168" t="s">
        <v>40</v>
      </c>
      <c r="C44" s="168"/>
      <c r="D44" s="112"/>
      <c r="E44" s="112"/>
      <c r="F44" s="112"/>
      <c r="G44" s="112"/>
      <c r="H44" s="168"/>
      <c r="I44" s="42"/>
      <c r="J44" s="91"/>
      <c r="K44" s="9"/>
      <c r="L44" s="42"/>
      <c r="M44" s="48"/>
      <c r="N44" s="129"/>
      <c r="O44" s="130"/>
      <c r="P44" s="152"/>
      <c r="Q44" s="145"/>
      <c r="R44" s="166"/>
    </row>
    <row r="45" spans="2:28" ht="16.899999999999999" customHeight="1">
      <c r="B45" s="168" t="s">
        <v>41</v>
      </c>
      <c r="C45" s="168"/>
      <c r="D45" s="112"/>
      <c r="E45" s="112"/>
      <c r="F45" s="112"/>
      <c r="G45" s="112"/>
      <c r="H45" s="168"/>
      <c r="I45" s="42"/>
      <c r="J45" s="91"/>
      <c r="K45" s="9"/>
      <c r="L45" s="42"/>
      <c r="M45" s="48"/>
      <c r="N45" s="129"/>
      <c r="O45" s="130"/>
      <c r="P45" s="152"/>
      <c r="Q45" s="145"/>
      <c r="R45" s="166"/>
    </row>
    <row r="46" spans="2:28" ht="16.899999999999999" customHeight="1">
      <c r="B46" s="168" t="s">
        <v>33</v>
      </c>
      <c r="C46" s="168"/>
      <c r="D46" s="112"/>
      <c r="E46" s="112"/>
      <c r="F46" s="112"/>
      <c r="G46" s="112"/>
      <c r="H46" s="168"/>
      <c r="I46" s="42"/>
      <c r="J46" s="91"/>
      <c r="K46" s="9"/>
      <c r="L46" s="42"/>
      <c r="M46" s="48"/>
      <c r="N46" s="129"/>
      <c r="O46" s="130"/>
      <c r="P46" s="152"/>
      <c r="Q46" s="145"/>
      <c r="R46" s="166"/>
    </row>
    <row r="47" spans="2:28" ht="16.899999999999999" customHeight="1">
      <c r="B47" s="15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48"/>
      <c r="N47" s="131"/>
      <c r="O47" s="132"/>
      <c r="P47" s="152"/>
      <c r="Q47" s="146"/>
      <c r="R47" s="167"/>
    </row>
    <row r="48" spans="2:28" ht="16.899999999999999" customHeight="1">
      <c r="B48" s="159" t="s">
        <v>42</v>
      </c>
      <c r="C48" s="160"/>
      <c r="D48" s="160"/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1"/>
      <c r="P48" s="49">
        <f>(I50+I51+I52)</f>
        <v>0</v>
      </c>
      <c r="Q48" s="34">
        <f>(L50+L51+L52)</f>
        <v>0</v>
      </c>
      <c r="R48" s="15">
        <f>(P48+Q48)</f>
        <v>0</v>
      </c>
    </row>
    <row r="49" spans="2:18" ht="16.899999999999999" customHeight="1">
      <c r="B49" s="125" t="s">
        <v>43</v>
      </c>
      <c r="C49" s="126"/>
      <c r="D49" s="126"/>
      <c r="E49" s="126"/>
      <c r="F49" s="126"/>
      <c r="G49" s="18"/>
      <c r="H49" s="122" t="s">
        <v>36</v>
      </c>
      <c r="I49" s="122"/>
      <c r="J49" s="129" t="s">
        <v>37</v>
      </c>
      <c r="K49" s="129"/>
      <c r="L49" s="129"/>
      <c r="M49" s="129"/>
      <c r="N49" s="127"/>
      <c r="O49" s="128"/>
      <c r="P49" s="162"/>
      <c r="Q49" s="169"/>
      <c r="R49" s="165"/>
    </row>
    <row r="50" spans="2:18" ht="16.899999999999999" customHeight="1">
      <c r="B50" s="170"/>
      <c r="C50" s="171"/>
      <c r="D50" s="171"/>
      <c r="E50" s="171"/>
      <c r="F50" s="171"/>
      <c r="G50" s="141"/>
      <c r="H50" s="141"/>
      <c r="I50" s="42"/>
      <c r="J50" s="172"/>
      <c r="K50" s="50"/>
      <c r="L50" s="42"/>
      <c r="M50" s="155"/>
      <c r="N50" s="129"/>
      <c r="O50" s="130"/>
      <c r="P50" s="163"/>
      <c r="Q50" s="145"/>
      <c r="R50" s="166"/>
    </row>
    <row r="51" spans="2:18" ht="16.899999999999999" customHeight="1">
      <c r="B51" s="173"/>
      <c r="C51" s="174"/>
      <c r="D51" s="174"/>
      <c r="E51" s="174"/>
      <c r="F51" s="174"/>
      <c r="G51" s="141"/>
      <c r="H51" s="141"/>
      <c r="I51" s="42"/>
      <c r="J51" s="172"/>
      <c r="K51" s="50"/>
      <c r="L51" s="42"/>
      <c r="M51" s="155"/>
      <c r="N51" s="129"/>
      <c r="O51" s="130"/>
      <c r="P51" s="163"/>
      <c r="Q51" s="145"/>
      <c r="R51" s="166"/>
    </row>
    <row r="52" spans="2:18" ht="16.899999999999999" customHeight="1">
      <c r="B52" s="51"/>
      <c r="C52" s="52"/>
      <c r="D52" s="52"/>
      <c r="E52" s="52"/>
      <c r="F52" s="52"/>
      <c r="G52" s="32"/>
      <c r="H52" s="32"/>
      <c r="I52" s="53"/>
      <c r="J52" s="54"/>
      <c r="K52" s="54"/>
      <c r="L52" s="53"/>
      <c r="M52" s="48"/>
      <c r="N52" s="131"/>
      <c r="O52" s="132"/>
      <c r="P52" s="164"/>
      <c r="Q52" s="146"/>
      <c r="R52" s="167"/>
    </row>
    <row r="53" spans="2:18" ht="16.899999999999999" customHeight="1">
      <c r="B53" s="159" t="s">
        <v>44</v>
      </c>
      <c r="C53" s="160"/>
      <c r="D53" s="160"/>
      <c r="E53" s="160"/>
      <c r="F53" s="160"/>
      <c r="G53" s="160"/>
      <c r="H53" s="160"/>
      <c r="I53" s="160"/>
      <c r="J53" s="160"/>
      <c r="K53" s="160"/>
      <c r="L53" s="160"/>
      <c r="M53" s="160"/>
      <c r="N53" s="160"/>
      <c r="O53" s="161"/>
      <c r="P53" s="26">
        <f>(I55+I56+I57)</f>
        <v>0</v>
      </c>
      <c r="Q53" s="34">
        <f>(L55+L56+L57)</f>
        <v>0</v>
      </c>
      <c r="R53" s="15">
        <f>(P53+Q53)</f>
        <v>0</v>
      </c>
    </row>
    <row r="54" spans="2:18" ht="16.899999999999999" customHeight="1">
      <c r="B54" s="125" t="s">
        <v>35</v>
      </c>
      <c r="C54" s="126"/>
      <c r="D54" s="126"/>
      <c r="E54" s="126"/>
      <c r="F54" s="126"/>
      <c r="G54" s="18"/>
      <c r="H54" s="122" t="s">
        <v>36</v>
      </c>
      <c r="I54" s="122"/>
      <c r="J54" s="129" t="s">
        <v>37</v>
      </c>
      <c r="K54" s="129"/>
      <c r="L54" s="129"/>
      <c r="M54" s="129"/>
      <c r="N54" s="127"/>
      <c r="O54" s="128"/>
      <c r="P54" s="165"/>
      <c r="Q54" s="162"/>
      <c r="R54" s="165"/>
    </row>
    <row r="55" spans="2:18" ht="16.899999999999999" customHeight="1">
      <c r="B55" s="170"/>
      <c r="C55" s="171"/>
      <c r="D55" s="171"/>
      <c r="E55" s="171"/>
      <c r="F55" s="171"/>
      <c r="G55" s="32"/>
      <c r="H55" s="32"/>
      <c r="I55" s="42"/>
      <c r="J55" s="50"/>
      <c r="K55" s="50"/>
      <c r="L55" s="42"/>
      <c r="M55" s="48"/>
      <c r="N55" s="129"/>
      <c r="O55" s="130"/>
      <c r="P55" s="166"/>
      <c r="Q55" s="163"/>
      <c r="R55" s="166"/>
    </row>
    <row r="56" spans="2:18" ht="16.899999999999999" customHeight="1">
      <c r="B56" s="173"/>
      <c r="C56" s="174"/>
      <c r="D56" s="174"/>
      <c r="E56" s="174"/>
      <c r="F56" s="174"/>
      <c r="G56" s="32"/>
      <c r="H56" s="32"/>
      <c r="I56" s="42"/>
      <c r="J56" s="50"/>
      <c r="K56" s="50"/>
      <c r="L56" s="42"/>
      <c r="M56" s="48"/>
      <c r="N56" s="129"/>
      <c r="O56" s="130"/>
      <c r="P56" s="166"/>
      <c r="Q56" s="163"/>
      <c r="R56" s="166"/>
    </row>
    <row r="57" spans="2:18" ht="16.899999999999999" customHeight="1">
      <c r="B57" s="173"/>
      <c r="C57" s="174"/>
      <c r="D57" s="174"/>
      <c r="E57" s="174"/>
      <c r="F57" s="174"/>
      <c r="G57" s="32"/>
      <c r="H57" s="32"/>
      <c r="I57" s="42"/>
      <c r="J57" s="50"/>
      <c r="K57" s="50"/>
      <c r="L57" s="42"/>
      <c r="M57" s="48"/>
      <c r="N57" s="129"/>
      <c r="O57" s="130"/>
      <c r="P57" s="166"/>
      <c r="Q57" s="163"/>
      <c r="R57" s="166"/>
    </row>
    <row r="58" spans="2:18" ht="16.899999999999999" customHeight="1">
      <c r="B58" s="175"/>
      <c r="C58" s="176"/>
      <c r="D58" s="176"/>
      <c r="E58" s="176"/>
      <c r="F58" s="176"/>
      <c r="G58" s="176"/>
      <c r="H58" s="176"/>
      <c r="I58" s="176"/>
      <c r="J58" s="176"/>
      <c r="K58" s="176"/>
      <c r="L58" s="176"/>
      <c r="M58" s="91"/>
      <c r="N58" s="131"/>
      <c r="O58" s="132"/>
      <c r="P58" s="167"/>
      <c r="Q58" s="164"/>
      <c r="R58" s="167"/>
    </row>
    <row r="59" spans="2:18" ht="28.15" customHeight="1">
      <c r="B59" s="185" t="s">
        <v>45</v>
      </c>
      <c r="C59" s="186"/>
      <c r="D59" s="187" t="s">
        <v>46</v>
      </c>
      <c r="E59" s="188"/>
      <c r="F59" s="55">
        <f>TRUNC((P13+P23+P32+P40+P48+P53)*0.15,2)</f>
        <v>0</v>
      </c>
      <c r="G59" s="56"/>
      <c r="H59" s="187" t="s">
        <v>47</v>
      </c>
      <c r="I59" s="188"/>
      <c r="J59" s="55">
        <f>TRUNC((Q13+Q23+Q32+Q40+Q48+Q53)*0.1,2)</f>
        <v>0</v>
      </c>
      <c r="K59" s="55"/>
      <c r="L59" s="56"/>
      <c r="M59" s="186"/>
      <c r="N59" s="186"/>
      <c r="O59" s="189"/>
      <c r="P59" s="57">
        <f>G59</f>
        <v>0</v>
      </c>
      <c r="Q59" s="58">
        <f>L59</f>
        <v>0</v>
      </c>
      <c r="R59" s="15">
        <f>P59+Q59</f>
        <v>0</v>
      </c>
    </row>
    <row r="60" spans="2:18" ht="16.899999999999999" customHeight="1">
      <c r="B60" s="117" t="s">
        <v>48</v>
      </c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9"/>
      <c r="P60" s="26">
        <f>SUM(P13:P59)</f>
        <v>0</v>
      </c>
      <c r="Q60" s="59">
        <f>SUM(Q13:Q59)</f>
        <v>0</v>
      </c>
      <c r="R60" s="60">
        <f>P60+Q60</f>
        <v>0</v>
      </c>
    </row>
    <row r="61" spans="2:18" ht="7.9" customHeight="1">
      <c r="B61" s="177" t="s">
        <v>49</v>
      </c>
      <c r="C61" s="190"/>
      <c r="D61" s="190"/>
      <c r="E61" s="190"/>
      <c r="F61" s="190"/>
      <c r="G61" s="190"/>
      <c r="H61" s="190"/>
      <c r="I61" s="190"/>
      <c r="J61" s="190"/>
      <c r="K61" s="190"/>
      <c r="L61" s="190"/>
      <c r="M61" s="190"/>
      <c r="N61" s="190"/>
      <c r="O61" s="190"/>
      <c r="P61" s="190"/>
      <c r="Q61" s="177" t="s">
        <v>50</v>
      </c>
      <c r="R61" s="178"/>
    </row>
    <row r="62" spans="2:18" ht="19.899999999999999" customHeight="1">
      <c r="B62" s="179"/>
      <c r="C62" s="180"/>
      <c r="D62" s="180"/>
      <c r="E62" s="180"/>
      <c r="F62" s="180"/>
      <c r="G62" s="180"/>
      <c r="H62" s="180"/>
      <c r="I62" s="180"/>
      <c r="J62" s="180"/>
      <c r="K62" s="180"/>
      <c r="L62" s="180"/>
      <c r="M62" s="180"/>
      <c r="N62" s="180"/>
      <c r="O62" s="180"/>
      <c r="P62" s="181"/>
      <c r="Q62" s="179"/>
      <c r="R62" s="181"/>
    </row>
    <row r="63" spans="2:18" ht="15" customHeight="1">
      <c r="B63" s="182" t="s">
        <v>51</v>
      </c>
      <c r="C63" s="183"/>
      <c r="D63" s="183"/>
      <c r="E63" s="183"/>
      <c r="F63" s="183"/>
      <c r="G63" s="183"/>
      <c r="H63" s="183"/>
      <c r="I63" s="183"/>
      <c r="J63" s="183"/>
      <c r="K63" s="183"/>
      <c r="L63" s="183"/>
      <c r="M63" s="183"/>
      <c r="N63" s="183"/>
      <c r="O63" s="183"/>
      <c r="P63" s="183"/>
      <c r="Q63" s="183"/>
      <c r="R63" s="183"/>
    </row>
    <row r="64" spans="2:18" ht="15.75">
      <c r="B64" s="89" t="s">
        <v>54</v>
      </c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</row>
    <row r="65" spans="2:18" ht="15.75">
      <c r="B65" s="184"/>
      <c r="C65" s="184"/>
      <c r="D65" s="184"/>
      <c r="E65" s="184"/>
      <c r="F65" s="184"/>
      <c r="G65" s="184"/>
      <c r="H65" s="184"/>
      <c r="I65" s="184"/>
      <c r="J65" s="184"/>
      <c r="K65" s="184"/>
      <c r="L65" s="184"/>
      <c r="M65" s="184"/>
      <c r="N65" s="184"/>
      <c r="O65" s="184"/>
      <c r="P65" s="184"/>
      <c r="Q65" s="184"/>
      <c r="R65" s="184"/>
    </row>
  </sheetData>
  <sheetProtection sheet="1" selectLockedCells="1"/>
  <mergeCells count="127">
    <mergeCell ref="Q61:R61"/>
    <mergeCell ref="B62:P62"/>
    <mergeCell ref="Q62:R62"/>
    <mergeCell ref="B63:R63"/>
    <mergeCell ref="B64:R64"/>
    <mergeCell ref="B65:R65"/>
    <mergeCell ref="B59:C59"/>
    <mergeCell ref="D59:E59"/>
    <mergeCell ref="H59:I59"/>
    <mergeCell ref="M59:O59"/>
    <mergeCell ref="B60:O60"/>
    <mergeCell ref="B61:P61"/>
    <mergeCell ref="J54:M54"/>
    <mergeCell ref="N54:O58"/>
    <mergeCell ref="P54:P58"/>
    <mergeCell ref="Q49:Q52"/>
    <mergeCell ref="R49:R52"/>
    <mergeCell ref="B50:F50"/>
    <mergeCell ref="G50:H51"/>
    <mergeCell ref="J50:J51"/>
    <mergeCell ref="M50:M51"/>
    <mergeCell ref="B51:F51"/>
    <mergeCell ref="Q54:Q58"/>
    <mergeCell ref="R54:R58"/>
    <mergeCell ref="B55:F55"/>
    <mergeCell ref="B56:F56"/>
    <mergeCell ref="B57:F57"/>
    <mergeCell ref="B58:M58"/>
    <mergeCell ref="B53:O53"/>
    <mergeCell ref="B54:F54"/>
    <mergeCell ref="H54:I54"/>
    <mergeCell ref="B48:O48"/>
    <mergeCell ref="B49:F49"/>
    <mergeCell ref="H49:I49"/>
    <mergeCell ref="J49:M49"/>
    <mergeCell ref="N49:O52"/>
    <mergeCell ref="P49:P52"/>
    <mergeCell ref="R41:R47"/>
    <mergeCell ref="B42:C42"/>
    <mergeCell ref="D42:G42"/>
    <mergeCell ref="H42:H46"/>
    <mergeCell ref="J42:J46"/>
    <mergeCell ref="B43:C43"/>
    <mergeCell ref="D43:G43"/>
    <mergeCell ref="B44:C44"/>
    <mergeCell ref="D44:G44"/>
    <mergeCell ref="B45:C45"/>
    <mergeCell ref="B41:G41"/>
    <mergeCell ref="H41:I41"/>
    <mergeCell ref="J41:M41"/>
    <mergeCell ref="N41:O47"/>
    <mergeCell ref="P41:P47"/>
    <mergeCell ref="Q41:Q47"/>
    <mergeCell ref="D45:G45"/>
    <mergeCell ref="B46:C46"/>
    <mergeCell ref="D46:G46"/>
    <mergeCell ref="B47:L47"/>
    <mergeCell ref="C36:G36"/>
    <mergeCell ref="P36:P39"/>
    <mergeCell ref="C37:G37"/>
    <mergeCell ref="C38:G38"/>
    <mergeCell ref="B39:M39"/>
    <mergeCell ref="B40:O40"/>
    <mergeCell ref="N33:O39"/>
    <mergeCell ref="P33:P34"/>
    <mergeCell ref="X25:Y25"/>
    <mergeCell ref="B26:D26"/>
    <mergeCell ref="H26:J26"/>
    <mergeCell ref="X26:Y26"/>
    <mergeCell ref="B27:D27"/>
    <mergeCell ref="H27:J27"/>
    <mergeCell ref="B28:D28"/>
    <mergeCell ref="H28:J28"/>
    <mergeCell ref="Q33:Q34"/>
    <mergeCell ref="R33:R39"/>
    <mergeCell ref="H34:H38"/>
    <mergeCell ref="J34:J38"/>
    <mergeCell ref="Q35:Q39"/>
    <mergeCell ref="H29:J29"/>
    <mergeCell ref="B30:D30"/>
    <mergeCell ref="H30:J30"/>
    <mergeCell ref="B31:D31"/>
    <mergeCell ref="H31:J31"/>
    <mergeCell ref="B32:O32"/>
    <mergeCell ref="L25:L31"/>
    <mergeCell ref="Q24:Q31"/>
    <mergeCell ref="R24:R31"/>
    <mergeCell ref="B25:D25"/>
    <mergeCell ref="E25:E31"/>
    <mergeCell ref="M22:O22"/>
    <mergeCell ref="B23:O23"/>
    <mergeCell ref="B24:E24"/>
    <mergeCell ref="N24:O31"/>
    <mergeCell ref="P24:P31"/>
    <mergeCell ref="F19:G19"/>
    <mergeCell ref="K19:L19"/>
    <mergeCell ref="M20:N20"/>
    <mergeCell ref="M21:N21"/>
    <mergeCell ref="H20:I20"/>
    <mergeCell ref="H21:I21"/>
    <mergeCell ref="G25:G31"/>
    <mergeCell ref="H25:J25"/>
    <mergeCell ref="B29:D29"/>
    <mergeCell ref="B2:R2"/>
    <mergeCell ref="B3:R3"/>
    <mergeCell ref="Q4:R8"/>
    <mergeCell ref="B9:O9"/>
    <mergeCell ref="Q9:R9"/>
    <mergeCell ref="B10:O11"/>
    <mergeCell ref="P10:P11"/>
    <mergeCell ref="Q10:R11"/>
    <mergeCell ref="Q14:Q22"/>
    <mergeCell ref="R14:R22"/>
    <mergeCell ref="B15:D15"/>
    <mergeCell ref="B16:D16"/>
    <mergeCell ref="B17:D17"/>
    <mergeCell ref="B19:E19"/>
    <mergeCell ref="B20:D20"/>
    <mergeCell ref="B21:D21"/>
    <mergeCell ref="B12:M12"/>
    <mergeCell ref="B13:O13"/>
    <mergeCell ref="B14:E14"/>
    <mergeCell ref="G14:H14"/>
    <mergeCell ref="J14:K14"/>
    <mergeCell ref="P14:P22"/>
    <mergeCell ref="G22:H22"/>
    <mergeCell ref="J22:L22"/>
  </mergeCells>
  <dataValidations count="6">
    <dataValidation allowBlank="1" showErrorMessage="1" sqref="L15:L18" xr:uid="{2DE30DB2-950F-4CFE-981B-4402F60A4832}"/>
    <dataValidation allowBlank="1" showErrorMessage="1" prompt="Please enter hours in whole numbers and minutes in increments of .25. _x000a_For example, 1 hour and 45 minutes would be entered as 1.75. " sqref="H20 K20:K21 I15:I18" xr:uid="{DB3AA5A3-D1A6-42A8-AE11-149CD9D4975B}"/>
    <dataValidation allowBlank="1" showInputMessage="1" showErrorMessage="1" prompt="Enter mileage rate, not to exceed current State rate" sqref="E34:E35" xr:uid="{8B135344-D1AF-4375-B5DA-26692230DFB3}"/>
    <dataValidation allowBlank="1" showInputMessage="1" showErrorMessage="1" prompt="Enter the amount your agency will claim, not to exceed the allowable amount." sqref="L59" xr:uid="{DD3B96AD-282A-4263-ADD4-863D133E9C54}"/>
    <dataValidation allowBlank="1" showInputMessage="1" showErrorMessage="1" prompt="Enter the amount your agency will claim, not to exceed the allowable amount. " sqref="G59" xr:uid="{E0AA8CD5-5F46-41A8-81AA-491FAB8C10E0}"/>
    <dataValidation allowBlank="1" showInputMessage="1" showErrorMessage="1" prompt="Please enter hours in whole numbers and minutes in increments of .25. _x000a_For example, 1 hour and 45 minutes would be entered as 1.75. " sqref="H15:H18 G15 K15:K18" xr:uid="{9187A862-E283-4A1C-B0A5-45CC4CA276FB}"/>
  </dataValidations>
  <pageMargins left="0.25" right="0.25" top="0.25" bottom="0.75" header="0.3" footer="0.3"/>
  <pageSetup scale="6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AttachE</vt:lpstr>
      <vt:lpstr>AttachE!Print_Area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Hatfield, Cathy</dc:creator>
  <cp:lastModifiedBy>Vanhorn, Heather</cp:lastModifiedBy>
  <cp:lastPrinted>2025-10-03T14:49:57Z</cp:lastPrinted>
  <dcterms:created xsi:type="dcterms:W3CDTF">2025-08-29T19:32:26Z</dcterms:created>
  <dcterms:modified xsi:type="dcterms:W3CDTF">2025-10-07T20:13:57Z</dcterms:modified>
</cp:coreProperties>
</file>