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CPHDivision\BVS_BHCADD\Managed Care\filing\2021filing\Table B\Use for Table B\"/>
    </mc:Choice>
  </mc:AlternateContent>
  <bookViews>
    <workbookView xWindow="0" yWindow="0" windowWidth="29010" windowHeight="12270"/>
  </bookViews>
  <sheets>
    <sheet name="Sheet2" sheetId="2" r:id="rId1"/>
    <sheet name="Sheet1" sheetId="1" r:id="rId2"/>
  </sheets>
  <definedNames>
    <definedName name="Slicer_Measure">#N/A</definedName>
    <definedName name="Slicer_Reporter">#N/A</definedName>
  </definedNames>
  <calcPr calcId="162913" concurrentCalc="0"/>
  <pivotCaches>
    <pivotCache cacheId="0" r:id="rId3"/>
  </pivotCaches>
  <extLst>
    <ext xmlns:x14="http://schemas.microsoft.com/office/spreadsheetml/2009/9/main" uri="{BBE1A952-AA13-448e-AADC-164F8A28A991}">
      <x14:slicerCaches>
        <x14:slicerCache r:id="rId4"/>
        <x14:slicerCache r:id="rId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 i="1" l="1"/>
  <c r="H2" i="1"/>
  <c r="I2" i="1"/>
  <c r="G2530" i="1"/>
  <c r="I2530" i="1"/>
  <c r="H2530" i="1"/>
  <c r="G2529" i="1"/>
  <c r="I2529" i="1"/>
  <c r="H2529" i="1"/>
  <c r="G2528" i="1"/>
  <c r="I2528" i="1"/>
  <c r="H2528" i="1"/>
  <c r="G2526" i="1"/>
  <c r="I2526" i="1"/>
  <c r="H2526" i="1"/>
  <c r="G2525" i="1"/>
  <c r="I2525" i="1"/>
  <c r="H2525" i="1"/>
  <c r="G2524" i="1"/>
  <c r="I2524" i="1"/>
  <c r="H2524" i="1"/>
  <c r="G2523" i="1"/>
  <c r="I2523" i="1"/>
  <c r="H2523" i="1"/>
  <c r="G2522" i="1"/>
  <c r="I2522" i="1"/>
  <c r="H2522" i="1"/>
  <c r="G2521" i="1"/>
  <c r="I2521" i="1"/>
  <c r="H2521" i="1"/>
  <c r="G2520" i="1"/>
  <c r="I2520" i="1"/>
  <c r="H2520" i="1"/>
  <c r="G2519" i="1"/>
  <c r="I2519" i="1"/>
  <c r="H2519" i="1"/>
  <c r="G2518" i="1"/>
  <c r="I2518" i="1"/>
  <c r="H2518" i="1"/>
  <c r="G2517" i="1"/>
  <c r="I2517" i="1"/>
  <c r="H2517" i="1"/>
  <c r="G2516" i="1"/>
  <c r="I2516" i="1"/>
  <c r="H2516" i="1"/>
  <c r="G2515" i="1"/>
  <c r="I2515" i="1"/>
  <c r="H2515" i="1"/>
  <c r="G2514" i="1"/>
  <c r="I2514" i="1"/>
  <c r="H2514" i="1"/>
  <c r="G2513" i="1"/>
  <c r="I2513" i="1"/>
  <c r="H2513" i="1"/>
  <c r="G2512" i="1"/>
  <c r="I2512" i="1"/>
  <c r="H2512" i="1"/>
  <c r="G2511" i="1"/>
  <c r="I2511" i="1"/>
  <c r="H2511" i="1"/>
  <c r="G2510" i="1"/>
  <c r="I2510" i="1"/>
  <c r="H2510" i="1"/>
  <c r="G2509" i="1"/>
  <c r="I2509" i="1"/>
  <c r="H2509" i="1"/>
  <c r="G2508" i="1"/>
  <c r="I2508" i="1"/>
  <c r="H2508" i="1"/>
  <c r="G2507" i="1"/>
  <c r="I2507" i="1"/>
  <c r="H2507" i="1"/>
  <c r="G2506" i="1"/>
  <c r="I2506" i="1"/>
  <c r="H2506" i="1"/>
  <c r="G2505" i="1"/>
  <c r="I2505" i="1"/>
  <c r="H2505" i="1"/>
  <c r="G2504" i="1"/>
  <c r="I2504" i="1"/>
  <c r="H2504" i="1"/>
  <c r="G2503" i="1"/>
  <c r="I2503" i="1"/>
  <c r="H2503" i="1"/>
  <c r="G2502" i="1"/>
  <c r="I2502" i="1"/>
  <c r="H2502" i="1"/>
  <c r="G2501" i="1"/>
  <c r="I2501" i="1"/>
  <c r="H2501" i="1"/>
  <c r="G2500" i="1"/>
  <c r="I2500" i="1"/>
  <c r="H2500" i="1"/>
  <c r="G2499" i="1"/>
  <c r="I2499" i="1"/>
  <c r="H2499" i="1"/>
  <c r="G2498" i="1"/>
  <c r="I2498" i="1"/>
  <c r="H2498" i="1"/>
  <c r="G2497" i="1"/>
  <c r="I2497" i="1"/>
  <c r="H2497" i="1"/>
  <c r="G2496" i="1"/>
  <c r="I2496" i="1"/>
  <c r="H2496" i="1"/>
  <c r="G2495" i="1"/>
  <c r="I2495" i="1"/>
  <c r="H2495" i="1"/>
  <c r="G2494" i="1"/>
  <c r="I2494" i="1"/>
  <c r="H2494" i="1"/>
  <c r="G2493" i="1"/>
  <c r="I2493" i="1"/>
  <c r="H2493" i="1"/>
  <c r="G2492" i="1"/>
  <c r="I2492" i="1"/>
  <c r="H2492" i="1"/>
  <c r="G2491" i="1"/>
  <c r="I2491" i="1"/>
  <c r="H2491" i="1"/>
  <c r="G2490" i="1"/>
  <c r="I2490" i="1"/>
  <c r="H2490" i="1"/>
  <c r="G2487" i="1"/>
  <c r="I2487" i="1"/>
  <c r="H2487" i="1"/>
  <c r="G2486" i="1"/>
  <c r="I2486" i="1"/>
  <c r="H2486" i="1"/>
  <c r="G2485" i="1"/>
  <c r="I2485" i="1"/>
  <c r="H2485" i="1"/>
  <c r="G2484" i="1"/>
  <c r="I2484" i="1"/>
  <c r="H2484" i="1"/>
  <c r="G2483" i="1"/>
  <c r="I2483" i="1"/>
  <c r="H2483" i="1"/>
  <c r="G2482" i="1"/>
  <c r="I2482" i="1"/>
  <c r="H2482" i="1"/>
  <c r="G2481" i="1"/>
  <c r="I2481" i="1"/>
  <c r="H2481" i="1"/>
  <c r="G2480" i="1"/>
  <c r="I2480" i="1"/>
  <c r="H2480" i="1"/>
  <c r="G2479" i="1"/>
  <c r="I2479" i="1"/>
  <c r="H2479" i="1"/>
  <c r="G2478" i="1"/>
  <c r="I2478" i="1"/>
  <c r="H2478" i="1"/>
  <c r="G2477" i="1"/>
  <c r="I2477" i="1"/>
  <c r="H2477" i="1"/>
  <c r="G2476" i="1"/>
  <c r="I2476" i="1"/>
  <c r="H2476" i="1"/>
  <c r="G2475" i="1"/>
  <c r="I2475" i="1"/>
  <c r="H2475" i="1"/>
  <c r="G2474" i="1"/>
  <c r="I2474" i="1"/>
  <c r="H2474" i="1"/>
  <c r="G2473" i="1"/>
  <c r="I2473" i="1"/>
  <c r="H2473" i="1"/>
  <c r="G2472" i="1"/>
  <c r="I2472" i="1"/>
  <c r="H2472" i="1"/>
  <c r="G2471" i="1"/>
  <c r="I2471" i="1"/>
  <c r="H2471" i="1"/>
  <c r="G2470" i="1"/>
  <c r="I2470" i="1"/>
  <c r="H2470" i="1"/>
  <c r="G2468" i="1"/>
  <c r="I2468" i="1"/>
  <c r="H2468" i="1"/>
  <c r="G2467" i="1"/>
  <c r="I2467" i="1"/>
  <c r="H2467" i="1"/>
  <c r="G2466" i="1"/>
  <c r="I2466" i="1"/>
  <c r="H2466" i="1"/>
  <c r="G2465" i="1"/>
  <c r="I2465" i="1"/>
  <c r="H2465" i="1"/>
  <c r="G2464" i="1"/>
  <c r="I2464" i="1"/>
  <c r="H2464" i="1"/>
  <c r="G2463" i="1"/>
  <c r="I2463" i="1"/>
  <c r="H2463" i="1"/>
  <c r="G2462" i="1"/>
  <c r="I2462" i="1"/>
  <c r="H2462" i="1"/>
  <c r="G2461" i="1"/>
  <c r="I2461" i="1"/>
  <c r="H2461" i="1"/>
  <c r="G2460" i="1"/>
  <c r="I2460" i="1"/>
  <c r="H2460" i="1"/>
  <c r="G2459" i="1"/>
  <c r="I2459" i="1"/>
  <c r="H2459" i="1"/>
  <c r="G2458" i="1"/>
  <c r="I2458" i="1"/>
  <c r="H2458" i="1"/>
  <c r="G2457" i="1"/>
  <c r="I2457" i="1"/>
  <c r="H2457" i="1"/>
  <c r="G2456" i="1"/>
  <c r="I2456" i="1"/>
  <c r="H2456" i="1"/>
  <c r="G2455" i="1"/>
  <c r="I2455" i="1"/>
  <c r="H2455" i="1"/>
  <c r="G2454" i="1"/>
  <c r="I2454" i="1"/>
  <c r="H2454" i="1"/>
  <c r="G2453" i="1"/>
  <c r="I2453" i="1"/>
  <c r="H2453" i="1"/>
  <c r="G2452" i="1"/>
  <c r="I2452" i="1"/>
  <c r="H2452" i="1"/>
  <c r="G2451" i="1"/>
  <c r="I2451" i="1"/>
  <c r="H2451" i="1"/>
  <c r="G2450" i="1"/>
  <c r="I2450" i="1"/>
  <c r="H2450" i="1"/>
  <c r="G2449" i="1"/>
  <c r="I2449" i="1"/>
  <c r="H2449" i="1"/>
  <c r="G2448" i="1"/>
  <c r="I2448" i="1"/>
  <c r="H2448" i="1"/>
  <c r="G2447" i="1"/>
  <c r="I2447" i="1"/>
  <c r="H2447" i="1"/>
  <c r="G2446" i="1"/>
  <c r="I2446" i="1"/>
  <c r="H2446" i="1"/>
  <c r="G2445" i="1"/>
  <c r="I2445" i="1"/>
  <c r="H2445" i="1"/>
  <c r="G2444" i="1"/>
  <c r="I2444" i="1"/>
  <c r="H2444" i="1"/>
  <c r="G2443" i="1"/>
  <c r="I2443" i="1"/>
  <c r="H2443" i="1"/>
  <c r="G2442" i="1"/>
  <c r="I2442" i="1"/>
  <c r="H2442" i="1"/>
  <c r="G2441" i="1"/>
  <c r="I2441" i="1"/>
  <c r="H2441" i="1"/>
  <c r="G2440" i="1"/>
  <c r="I2440" i="1"/>
  <c r="H2440" i="1"/>
  <c r="G2439" i="1"/>
  <c r="I2439" i="1"/>
  <c r="H2439" i="1"/>
  <c r="G2438" i="1"/>
  <c r="I2438" i="1"/>
  <c r="H2438" i="1"/>
  <c r="G2437" i="1"/>
  <c r="I2437" i="1"/>
  <c r="H2437" i="1"/>
  <c r="G2436" i="1"/>
  <c r="I2436" i="1"/>
  <c r="H2436" i="1"/>
  <c r="G2435" i="1"/>
  <c r="I2435" i="1"/>
  <c r="H2435" i="1"/>
  <c r="G2434" i="1"/>
  <c r="I2434" i="1"/>
  <c r="H2434" i="1"/>
  <c r="G2433" i="1"/>
  <c r="I2433" i="1"/>
  <c r="H2433" i="1"/>
  <c r="G2432" i="1"/>
  <c r="I2432" i="1"/>
  <c r="H2432" i="1"/>
  <c r="G2431" i="1"/>
  <c r="I2431" i="1"/>
  <c r="H2431" i="1"/>
  <c r="G2430" i="1"/>
  <c r="I2430" i="1"/>
  <c r="H2430" i="1"/>
  <c r="G2429" i="1"/>
  <c r="I2429" i="1"/>
  <c r="H2429" i="1"/>
  <c r="G2428" i="1"/>
  <c r="I2428" i="1"/>
  <c r="H2428" i="1"/>
  <c r="G2427" i="1"/>
  <c r="I2427" i="1"/>
  <c r="H2427" i="1"/>
  <c r="G2426" i="1"/>
  <c r="I2426" i="1"/>
  <c r="H2426" i="1"/>
  <c r="G2425" i="1"/>
  <c r="I2425" i="1"/>
  <c r="H2425" i="1"/>
  <c r="G2424" i="1"/>
  <c r="I2424" i="1"/>
  <c r="H2424" i="1"/>
  <c r="G2423" i="1"/>
  <c r="I2423" i="1"/>
  <c r="H2423" i="1"/>
  <c r="G2420" i="1"/>
  <c r="I2420" i="1"/>
  <c r="H2420" i="1"/>
  <c r="G2419" i="1"/>
  <c r="I2419" i="1"/>
  <c r="H2419" i="1"/>
  <c r="G2418" i="1"/>
  <c r="I2418" i="1"/>
  <c r="H2418" i="1"/>
  <c r="G2417" i="1"/>
  <c r="I2417" i="1"/>
  <c r="H2417" i="1"/>
  <c r="G2416" i="1"/>
  <c r="I2416" i="1"/>
  <c r="H2416" i="1"/>
  <c r="G2415" i="1"/>
  <c r="I2415" i="1"/>
  <c r="H2415" i="1"/>
  <c r="G2414" i="1"/>
  <c r="I2414" i="1"/>
  <c r="H2414" i="1"/>
  <c r="G2413" i="1"/>
  <c r="I2413" i="1"/>
  <c r="H2413" i="1"/>
  <c r="G2412" i="1"/>
  <c r="I2412" i="1"/>
  <c r="H2412" i="1"/>
  <c r="G2411" i="1"/>
  <c r="I2411" i="1"/>
  <c r="H2411" i="1"/>
  <c r="G2410" i="1"/>
  <c r="I2410" i="1"/>
  <c r="H2410" i="1"/>
  <c r="G2409" i="1"/>
  <c r="I2409" i="1"/>
  <c r="H2409" i="1"/>
  <c r="G2408" i="1"/>
  <c r="I2408" i="1"/>
  <c r="H2408" i="1"/>
  <c r="G2407" i="1"/>
  <c r="I2407" i="1"/>
  <c r="H2407" i="1"/>
  <c r="G2406" i="1"/>
  <c r="I2406" i="1"/>
  <c r="H2406" i="1"/>
  <c r="G2405" i="1"/>
  <c r="I2405" i="1"/>
  <c r="H2405" i="1"/>
  <c r="G2404" i="1"/>
  <c r="I2404" i="1"/>
  <c r="H2404" i="1"/>
  <c r="G2403" i="1"/>
  <c r="I2403" i="1"/>
  <c r="H2403" i="1"/>
  <c r="G2402" i="1"/>
  <c r="I2402" i="1"/>
  <c r="H2402" i="1"/>
  <c r="G2401" i="1"/>
  <c r="I2401" i="1"/>
  <c r="H2401" i="1"/>
  <c r="G2400" i="1"/>
  <c r="I2400" i="1"/>
  <c r="H2400" i="1"/>
  <c r="G2399" i="1"/>
  <c r="I2399" i="1"/>
  <c r="H2399" i="1"/>
  <c r="G2398" i="1"/>
  <c r="I2398" i="1"/>
  <c r="H2398" i="1"/>
  <c r="G2397" i="1"/>
  <c r="I2397" i="1"/>
  <c r="H2397" i="1"/>
  <c r="G2396" i="1"/>
  <c r="I2396" i="1"/>
  <c r="H2396" i="1"/>
  <c r="G2395" i="1"/>
  <c r="I2395" i="1"/>
  <c r="H2395" i="1"/>
  <c r="G2394" i="1"/>
  <c r="I2394" i="1"/>
  <c r="H2394" i="1"/>
  <c r="G2393" i="1"/>
  <c r="I2393" i="1"/>
  <c r="H2393" i="1"/>
  <c r="G2392" i="1"/>
  <c r="I2392" i="1"/>
  <c r="H2392" i="1"/>
  <c r="G2391" i="1"/>
  <c r="I2391" i="1"/>
  <c r="H2391" i="1"/>
  <c r="G2390" i="1"/>
  <c r="I2390" i="1"/>
  <c r="H2390" i="1"/>
  <c r="G2389" i="1"/>
  <c r="I2389" i="1"/>
  <c r="H2389" i="1"/>
  <c r="G2388" i="1"/>
  <c r="I2388" i="1"/>
  <c r="H2388" i="1"/>
  <c r="G2387" i="1"/>
  <c r="I2387" i="1"/>
  <c r="H2387" i="1"/>
  <c r="G2386" i="1"/>
  <c r="I2386" i="1"/>
  <c r="H2386" i="1"/>
  <c r="G2385" i="1"/>
  <c r="I2385" i="1"/>
  <c r="H2385" i="1"/>
  <c r="G2384" i="1"/>
  <c r="I2384" i="1"/>
  <c r="H2384" i="1"/>
  <c r="G2383" i="1"/>
  <c r="I2383" i="1"/>
  <c r="H2383" i="1"/>
  <c r="G2382" i="1"/>
  <c r="I2382" i="1"/>
  <c r="H2382" i="1"/>
  <c r="G2381" i="1"/>
  <c r="I2381" i="1"/>
  <c r="H2381" i="1"/>
  <c r="G2380" i="1"/>
  <c r="I2380" i="1"/>
  <c r="H2380" i="1"/>
  <c r="G2379" i="1"/>
  <c r="I2379" i="1"/>
  <c r="H2379" i="1"/>
  <c r="G2378" i="1"/>
  <c r="I2378" i="1"/>
  <c r="H2378" i="1"/>
  <c r="G2377" i="1"/>
  <c r="I2377" i="1"/>
  <c r="H2377" i="1"/>
  <c r="G2376" i="1"/>
  <c r="I2376" i="1"/>
  <c r="H2376" i="1"/>
  <c r="G2375" i="1"/>
  <c r="I2375" i="1"/>
  <c r="H2375" i="1"/>
  <c r="G2374" i="1"/>
  <c r="I2374" i="1"/>
  <c r="H2374" i="1"/>
  <c r="G2373" i="1"/>
  <c r="I2373" i="1"/>
  <c r="H2373" i="1"/>
  <c r="G2372" i="1"/>
  <c r="I2372" i="1"/>
  <c r="H2372" i="1"/>
  <c r="G2371" i="1"/>
  <c r="I2371" i="1"/>
  <c r="H2371" i="1"/>
  <c r="G2370" i="1"/>
  <c r="I2370" i="1"/>
  <c r="H2370" i="1"/>
  <c r="G2369" i="1"/>
  <c r="I2369" i="1"/>
  <c r="H2369" i="1"/>
  <c r="G2368" i="1"/>
  <c r="I2368" i="1"/>
  <c r="H2368" i="1"/>
  <c r="G2367" i="1"/>
  <c r="I2367" i="1"/>
  <c r="H2367" i="1"/>
  <c r="G2366" i="1"/>
  <c r="I2366" i="1"/>
  <c r="H2366" i="1"/>
  <c r="G2365" i="1"/>
  <c r="I2365" i="1"/>
  <c r="H2365" i="1"/>
  <c r="G2364" i="1"/>
  <c r="I2364" i="1"/>
  <c r="H2364" i="1"/>
  <c r="G2363" i="1"/>
  <c r="I2363" i="1"/>
  <c r="H2363" i="1"/>
  <c r="G2362" i="1"/>
  <c r="I2362" i="1"/>
  <c r="H2362" i="1"/>
  <c r="G2361" i="1"/>
  <c r="I2361" i="1"/>
  <c r="H2361" i="1"/>
  <c r="G2360" i="1"/>
  <c r="I2360" i="1"/>
  <c r="H2360" i="1"/>
  <c r="G2359" i="1"/>
  <c r="I2359" i="1"/>
  <c r="H2359" i="1"/>
  <c r="G2358" i="1"/>
  <c r="I2358" i="1"/>
  <c r="H2358" i="1"/>
  <c r="G2357" i="1"/>
  <c r="I2357" i="1"/>
  <c r="H2357" i="1"/>
  <c r="G2356" i="1"/>
  <c r="I2356" i="1"/>
  <c r="H2356" i="1"/>
  <c r="G2355" i="1"/>
  <c r="I2355" i="1"/>
  <c r="H2355" i="1"/>
  <c r="G2354" i="1"/>
  <c r="I2354" i="1"/>
  <c r="H2354" i="1"/>
  <c r="G2353" i="1"/>
  <c r="I2353" i="1"/>
  <c r="H2353" i="1"/>
  <c r="G2352" i="1"/>
  <c r="I2352" i="1"/>
  <c r="H2352" i="1"/>
  <c r="G2351" i="1"/>
  <c r="I2351" i="1"/>
  <c r="H2351" i="1"/>
  <c r="G2350" i="1"/>
  <c r="I2350" i="1"/>
  <c r="H2350" i="1"/>
  <c r="G2349" i="1"/>
  <c r="I2349" i="1"/>
  <c r="H2349" i="1"/>
  <c r="G2348" i="1"/>
  <c r="I2348" i="1"/>
  <c r="H2348" i="1"/>
  <c r="G2347" i="1"/>
  <c r="I2347" i="1"/>
  <c r="H2347" i="1"/>
  <c r="G2346" i="1"/>
  <c r="I2346" i="1"/>
  <c r="H2346" i="1"/>
  <c r="G2345" i="1"/>
  <c r="I2345" i="1"/>
  <c r="H2345" i="1"/>
  <c r="G2344" i="1"/>
  <c r="I2344" i="1"/>
  <c r="H2344" i="1"/>
  <c r="G2343" i="1"/>
  <c r="I2343" i="1"/>
  <c r="H2343" i="1"/>
  <c r="G2342" i="1"/>
  <c r="I2342" i="1"/>
  <c r="H2342" i="1"/>
  <c r="G2341" i="1"/>
  <c r="I2341" i="1"/>
  <c r="H2341" i="1"/>
  <c r="G2340" i="1"/>
  <c r="I2340" i="1"/>
  <c r="H2340" i="1"/>
  <c r="G2339" i="1"/>
  <c r="I2339" i="1"/>
  <c r="H2339" i="1"/>
  <c r="G2338" i="1"/>
  <c r="I2338" i="1"/>
  <c r="H2338" i="1"/>
  <c r="G2337" i="1"/>
  <c r="I2337" i="1"/>
  <c r="H2337" i="1"/>
  <c r="G2336" i="1"/>
  <c r="I2336" i="1"/>
  <c r="H2336" i="1"/>
  <c r="G2335" i="1"/>
  <c r="I2335" i="1"/>
  <c r="H2335" i="1"/>
  <c r="G2334" i="1"/>
  <c r="I2334" i="1"/>
  <c r="H2334" i="1"/>
  <c r="G2333" i="1"/>
  <c r="I2333" i="1"/>
  <c r="H2333" i="1"/>
  <c r="G2332" i="1"/>
  <c r="I2332" i="1"/>
  <c r="H2332" i="1"/>
  <c r="G2331" i="1"/>
  <c r="I2331" i="1"/>
  <c r="H2331" i="1"/>
  <c r="G2330" i="1"/>
  <c r="I2330" i="1"/>
  <c r="H2330" i="1"/>
  <c r="G2329" i="1"/>
  <c r="I2329" i="1"/>
  <c r="H2329" i="1"/>
  <c r="G2328" i="1"/>
  <c r="I2328" i="1"/>
  <c r="H2328" i="1"/>
  <c r="G2327" i="1"/>
  <c r="I2327" i="1"/>
  <c r="H2327" i="1"/>
  <c r="G2326" i="1"/>
  <c r="I2326" i="1"/>
  <c r="H2326" i="1"/>
  <c r="G2325" i="1"/>
  <c r="I2325" i="1"/>
  <c r="H2325" i="1"/>
  <c r="G2324" i="1"/>
  <c r="I2324" i="1"/>
  <c r="H2324" i="1"/>
  <c r="G2323" i="1"/>
  <c r="I2323" i="1"/>
  <c r="H2323" i="1"/>
  <c r="G2322" i="1"/>
  <c r="I2322" i="1"/>
  <c r="H2322" i="1"/>
  <c r="G2321" i="1"/>
  <c r="I2321" i="1"/>
  <c r="H2321" i="1"/>
  <c r="G2320" i="1"/>
  <c r="I2320" i="1"/>
  <c r="H2320" i="1"/>
  <c r="G2319" i="1"/>
  <c r="I2319" i="1"/>
  <c r="H2319" i="1"/>
  <c r="G2318" i="1"/>
  <c r="I2318" i="1"/>
  <c r="H2318" i="1"/>
  <c r="G2317" i="1"/>
  <c r="I2317" i="1"/>
  <c r="H2317" i="1"/>
  <c r="G2316" i="1"/>
  <c r="I2316" i="1"/>
  <c r="H2316" i="1"/>
  <c r="G2315" i="1"/>
  <c r="I2315" i="1"/>
  <c r="H2315" i="1"/>
  <c r="G2314" i="1"/>
  <c r="I2314" i="1"/>
  <c r="H2314" i="1"/>
  <c r="G2312" i="1"/>
  <c r="I2312" i="1"/>
  <c r="H2312" i="1"/>
  <c r="G2311" i="1"/>
  <c r="I2311" i="1"/>
  <c r="H2311" i="1"/>
  <c r="G2310" i="1"/>
  <c r="I2310" i="1"/>
  <c r="H2310" i="1"/>
  <c r="G2309" i="1"/>
  <c r="I2309" i="1"/>
  <c r="H2309" i="1"/>
  <c r="G2308" i="1"/>
  <c r="I2308" i="1"/>
  <c r="H2308" i="1"/>
  <c r="G2307" i="1"/>
  <c r="I2307" i="1"/>
  <c r="H2307" i="1"/>
  <c r="G2306" i="1"/>
  <c r="I2306" i="1"/>
  <c r="H2306" i="1"/>
  <c r="G2305" i="1"/>
  <c r="I2305" i="1"/>
  <c r="H2305" i="1"/>
  <c r="G2304" i="1"/>
  <c r="I2304" i="1"/>
  <c r="H2304" i="1"/>
  <c r="G2303" i="1"/>
  <c r="I2303" i="1"/>
  <c r="H2303" i="1"/>
  <c r="G2302" i="1"/>
  <c r="I2302" i="1"/>
  <c r="H2302" i="1"/>
  <c r="G2301" i="1"/>
  <c r="I2301" i="1"/>
  <c r="H2301" i="1"/>
  <c r="G2300" i="1"/>
  <c r="I2300" i="1"/>
  <c r="H2300" i="1"/>
  <c r="G2299" i="1"/>
  <c r="I2299" i="1"/>
  <c r="H2299" i="1"/>
  <c r="G2298" i="1"/>
  <c r="I2298" i="1"/>
  <c r="H2298" i="1"/>
  <c r="G2297" i="1"/>
  <c r="I2297" i="1"/>
  <c r="H2297" i="1"/>
  <c r="G2288" i="1"/>
  <c r="I2288" i="1"/>
  <c r="H2288" i="1"/>
  <c r="G2287" i="1"/>
  <c r="I2287" i="1"/>
  <c r="H2287" i="1"/>
  <c r="G2286" i="1"/>
  <c r="I2286" i="1"/>
  <c r="H2286" i="1"/>
  <c r="G2285" i="1"/>
  <c r="I2285" i="1"/>
  <c r="H2285" i="1"/>
  <c r="G2284" i="1"/>
  <c r="I2284" i="1"/>
  <c r="H2284" i="1"/>
  <c r="G2283" i="1"/>
  <c r="I2283" i="1"/>
  <c r="H2283" i="1"/>
  <c r="G2282" i="1"/>
  <c r="I2282" i="1"/>
  <c r="H2282" i="1"/>
  <c r="G2281" i="1"/>
  <c r="I2281" i="1"/>
  <c r="H2281" i="1"/>
  <c r="G2280" i="1"/>
  <c r="I2280" i="1"/>
  <c r="H2280" i="1"/>
  <c r="G2279" i="1"/>
  <c r="I2279" i="1"/>
  <c r="H2279" i="1"/>
  <c r="G2278" i="1"/>
  <c r="I2278" i="1"/>
  <c r="H2278" i="1"/>
  <c r="G2277" i="1"/>
  <c r="I2277" i="1"/>
  <c r="H2277" i="1"/>
  <c r="G2276" i="1"/>
  <c r="I2276" i="1"/>
  <c r="H2276" i="1"/>
  <c r="G2275" i="1"/>
  <c r="I2275" i="1"/>
  <c r="H2275" i="1"/>
  <c r="G2274" i="1"/>
  <c r="I2274" i="1"/>
  <c r="H2274" i="1"/>
  <c r="G2273" i="1"/>
  <c r="I2273" i="1"/>
  <c r="H2273" i="1"/>
  <c r="G2272" i="1"/>
  <c r="I2272" i="1"/>
  <c r="H2272" i="1"/>
  <c r="G2271" i="1"/>
  <c r="I2271" i="1"/>
  <c r="H2271" i="1"/>
  <c r="G2270" i="1"/>
  <c r="I2270" i="1"/>
  <c r="H2270" i="1"/>
  <c r="G2269" i="1"/>
  <c r="I2269" i="1"/>
  <c r="H2269" i="1"/>
  <c r="G2268" i="1"/>
  <c r="I2268" i="1"/>
  <c r="H2268" i="1"/>
  <c r="G2267" i="1"/>
  <c r="I2267" i="1"/>
  <c r="H2267" i="1"/>
  <c r="G2266" i="1"/>
  <c r="I2266" i="1"/>
  <c r="H2266" i="1"/>
  <c r="G2265" i="1"/>
  <c r="I2265" i="1"/>
  <c r="H2265" i="1"/>
  <c r="G2264" i="1"/>
  <c r="I2264" i="1"/>
  <c r="H2264" i="1"/>
  <c r="G2263" i="1"/>
  <c r="I2263" i="1"/>
  <c r="H2263" i="1"/>
  <c r="G2262" i="1"/>
  <c r="I2262" i="1"/>
  <c r="H2262" i="1"/>
  <c r="G2261" i="1"/>
  <c r="I2261" i="1"/>
  <c r="H2261" i="1"/>
  <c r="G2260" i="1"/>
  <c r="I2260" i="1"/>
  <c r="H2260" i="1"/>
  <c r="G2259" i="1"/>
  <c r="I2259" i="1"/>
  <c r="H2259" i="1"/>
  <c r="G2257" i="1"/>
  <c r="I2257" i="1"/>
  <c r="H2257" i="1"/>
  <c r="G2256" i="1"/>
  <c r="I2256" i="1"/>
  <c r="H2256" i="1"/>
  <c r="G2255" i="1"/>
  <c r="I2255" i="1"/>
  <c r="H2255" i="1"/>
  <c r="G2254" i="1"/>
  <c r="I2254" i="1"/>
  <c r="H2254" i="1"/>
  <c r="G2253" i="1"/>
  <c r="I2253" i="1"/>
  <c r="H2253" i="1"/>
  <c r="G2251" i="1"/>
  <c r="I2251" i="1"/>
  <c r="H2251" i="1"/>
  <c r="G2250" i="1"/>
  <c r="I2250" i="1"/>
  <c r="H2250" i="1"/>
  <c r="G2249" i="1"/>
  <c r="I2249" i="1"/>
  <c r="H2249" i="1"/>
  <c r="G2248" i="1"/>
  <c r="I2248" i="1"/>
  <c r="H2248" i="1"/>
  <c r="G2247" i="1"/>
  <c r="I2247" i="1"/>
  <c r="H2247" i="1"/>
  <c r="G2246" i="1"/>
  <c r="I2246" i="1"/>
  <c r="H2246" i="1"/>
  <c r="G2245" i="1"/>
  <c r="I2245" i="1"/>
  <c r="H2245" i="1"/>
  <c r="G2244" i="1"/>
  <c r="I2244" i="1"/>
  <c r="H2244" i="1"/>
  <c r="G2243" i="1"/>
  <c r="I2243" i="1"/>
  <c r="H2243" i="1"/>
  <c r="G2242" i="1"/>
  <c r="I2242" i="1"/>
  <c r="H2242" i="1"/>
  <c r="G2241" i="1"/>
  <c r="I2241" i="1"/>
  <c r="H2241" i="1"/>
  <c r="G2240" i="1"/>
  <c r="I2240" i="1"/>
  <c r="H2240" i="1"/>
  <c r="G2239" i="1"/>
  <c r="I2239" i="1"/>
  <c r="H2239" i="1"/>
  <c r="G2238" i="1"/>
  <c r="I2238" i="1"/>
  <c r="H2238" i="1"/>
  <c r="G2237" i="1"/>
  <c r="I2237" i="1"/>
  <c r="H2237" i="1"/>
  <c r="G2236" i="1"/>
  <c r="I2236" i="1"/>
  <c r="H2236" i="1"/>
  <c r="G2235" i="1"/>
  <c r="I2235" i="1"/>
  <c r="H2235" i="1"/>
  <c r="G2234" i="1"/>
  <c r="I2234" i="1"/>
  <c r="H2234" i="1"/>
  <c r="G2233" i="1"/>
  <c r="I2233" i="1"/>
  <c r="H2233" i="1"/>
  <c r="G2232" i="1"/>
  <c r="I2232" i="1"/>
  <c r="H2232" i="1"/>
  <c r="G2231" i="1"/>
  <c r="I2231" i="1"/>
  <c r="H2231" i="1"/>
  <c r="G2230" i="1"/>
  <c r="I2230" i="1"/>
  <c r="H2230" i="1"/>
  <c r="G2229" i="1"/>
  <c r="I2229" i="1"/>
  <c r="H2229" i="1"/>
  <c r="G2228" i="1"/>
  <c r="I2228" i="1"/>
  <c r="H2228" i="1"/>
  <c r="G2225" i="1"/>
  <c r="I2225" i="1"/>
  <c r="H2225" i="1"/>
  <c r="G2224" i="1"/>
  <c r="I2224" i="1"/>
  <c r="H2224" i="1"/>
  <c r="G2223" i="1"/>
  <c r="I2223" i="1"/>
  <c r="H2223" i="1"/>
  <c r="G2222" i="1"/>
  <c r="I2222" i="1"/>
  <c r="H2222" i="1"/>
  <c r="G2221" i="1"/>
  <c r="I2221" i="1"/>
  <c r="H2221" i="1"/>
  <c r="G2220" i="1"/>
  <c r="I2220" i="1"/>
  <c r="H2220" i="1"/>
  <c r="G2219" i="1"/>
  <c r="I2219" i="1"/>
  <c r="H2219" i="1"/>
  <c r="G2216" i="1"/>
  <c r="I2216" i="1"/>
  <c r="H2216" i="1"/>
  <c r="G2215" i="1"/>
  <c r="I2215" i="1"/>
  <c r="H2215" i="1"/>
  <c r="G2214" i="1"/>
  <c r="I2214" i="1"/>
  <c r="H2214" i="1"/>
  <c r="G2213" i="1"/>
  <c r="I2213" i="1"/>
  <c r="H2213" i="1"/>
  <c r="G2212" i="1"/>
  <c r="I2212" i="1"/>
  <c r="H2212" i="1"/>
  <c r="G2211" i="1"/>
  <c r="I2211" i="1"/>
  <c r="H2211" i="1"/>
  <c r="G2210" i="1"/>
  <c r="I2210" i="1"/>
  <c r="H2210" i="1"/>
  <c r="G2209" i="1"/>
  <c r="I2209" i="1"/>
  <c r="H2209" i="1"/>
  <c r="G2208" i="1"/>
  <c r="I2208" i="1"/>
  <c r="H2208" i="1"/>
  <c r="G2207" i="1"/>
  <c r="I2207" i="1"/>
  <c r="H2207" i="1"/>
  <c r="G2206" i="1"/>
  <c r="I2206" i="1"/>
  <c r="H2206" i="1"/>
  <c r="G2203" i="1"/>
  <c r="I2203" i="1"/>
  <c r="H2203" i="1"/>
  <c r="G2202" i="1"/>
  <c r="I2202" i="1"/>
  <c r="H2202" i="1"/>
  <c r="G2201" i="1"/>
  <c r="I2201" i="1"/>
  <c r="H2201" i="1"/>
  <c r="G2200" i="1"/>
  <c r="I2200" i="1"/>
  <c r="H2200" i="1"/>
  <c r="G2199" i="1"/>
  <c r="I2199" i="1"/>
  <c r="H2199" i="1"/>
  <c r="G2198" i="1"/>
  <c r="I2198" i="1"/>
  <c r="H2198" i="1"/>
  <c r="G2197" i="1"/>
  <c r="I2197" i="1"/>
  <c r="H2197" i="1"/>
  <c r="G2194" i="1"/>
  <c r="I2194" i="1"/>
  <c r="H2194" i="1"/>
  <c r="G2193" i="1"/>
  <c r="I2193" i="1"/>
  <c r="H2193" i="1"/>
  <c r="G2192" i="1"/>
  <c r="I2192" i="1"/>
  <c r="H2192" i="1"/>
  <c r="G2191" i="1"/>
  <c r="I2191" i="1"/>
  <c r="H2191" i="1"/>
  <c r="G2190" i="1"/>
  <c r="I2190" i="1"/>
  <c r="H2190" i="1"/>
  <c r="G2189" i="1"/>
  <c r="I2189" i="1"/>
  <c r="H2189" i="1"/>
  <c r="G2188" i="1"/>
  <c r="I2188" i="1"/>
  <c r="H2188" i="1"/>
  <c r="G2187" i="1"/>
  <c r="I2187" i="1"/>
  <c r="H2187" i="1"/>
  <c r="G2186" i="1"/>
  <c r="I2186" i="1"/>
  <c r="H2186" i="1"/>
  <c r="G2185" i="1"/>
  <c r="I2185" i="1"/>
  <c r="H2185" i="1"/>
  <c r="G2184" i="1"/>
  <c r="I2184" i="1"/>
  <c r="H2184" i="1"/>
  <c r="G2183" i="1"/>
  <c r="I2183" i="1"/>
  <c r="H2183" i="1"/>
  <c r="G2182" i="1"/>
  <c r="I2182" i="1"/>
  <c r="H2182" i="1"/>
  <c r="G2181" i="1"/>
  <c r="I2181" i="1"/>
  <c r="H2181" i="1"/>
  <c r="G2180" i="1"/>
  <c r="I2180" i="1"/>
  <c r="H2180" i="1"/>
  <c r="G2179" i="1"/>
  <c r="I2179" i="1"/>
  <c r="H2179" i="1"/>
  <c r="G2177" i="1"/>
  <c r="I2177" i="1"/>
  <c r="H2177" i="1"/>
  <c r="G2176" i="1"/>
  <c r="I2176" i="1"/>
  <c r="H2176" i="1"/>
  <c r="G2175" i="1"/>
  <c r="I2175" i="1"/>
  <c r="H2175" i="1"/>
  <c r="G2174" i="1"/>
  <c r="I2174" i="1"/>
  <c r="H2174" i="1"/>
  <c r="G2173" i="1"/>
  <c r="I2173" i="1"/>
  <c r="H2173" i="1"/>
  <c r="G2172" i="1"/>
  <c r="I2172" i="1"/>
  <c r="H2172" i="1"/>
  <c r="G2171" i="1"/>
  <c r="I2171" i="1"/>
  <c r="H2171" i="1"/>
  <c r="G2170" i="1"/>
  <c r="I2170" i="1"/>
  <c r="H2170" i="1"/>
  <c r="G2169" i="1"/>
  <c r="I2169" i="1"/>
  <c r="H2169" i="1"/>
  <c r="G2168" i="1"/>
  <c r="I2168" i="1"/>
  <c r="H2168" i="1"/>
  <c r="G2167" i="1"/>
  <c r="I2167" i="1"/>
  <c r="H2167" i="1"/>
  <c r="G2166" i="1"/>
  <c r="I2166" i="1"/>
  <c r="H2166" i="1"/>
  <c r="G2165" i="1"/>
  <c r="I2165" i="1"/>
  <c r="H2165" i="1"/>
  <c r="G2164" i="1"/>
  <c r="I2164" i="1"/>
  <c r="H2164" i="1"/>
  <c r="G2163" i="1"/>
  <c r="I2163" i="1"/>
  <c r="H2163" i="1"/>
  <c r="G2162" i="1"/>
  <c r="I2162" i="1"/>
  <c r="H2162" i="1"/>
  <c r="G2161" i="1"/>
  <c r="I2161" i="1"/>
  <c r="H2161" i="1"/>
  <c r="G2160" i="1"/>
  <c r="I2160" i="1"/>
  <c r="H2160" i="1"/>
  <c r="G2159" i="1"/>
  <c r="I2159" i="1"/>
  <c r="H2159" i="1"/>
  <c r="G2158" i="1"/>
  <c r="I2158" i="1"/>
  <c r="H2158" i="1"/>
  <c r="G2157" i="1"/>
  <c r="I2157" i="1"/>
  <c r="H2157" i="1"/>
  <c r="G2156" i="1"/>
  <c r="I2156" i="1"/>
  <c r="H2156" i="1"/>
  <c r="G2155" i="1"/>
  <c r="I2155" i="1"/>
  <c r="H2155" i="1"/>
  <c r="G2154" i="1"/>
  <c r="I2154" i="1"/>
  <c r="H2154" i="1"/>
  <c r="G2153" i="1"/>
  <c r="I2153" i="1"/>
  <c r="H2153" i="1"/>
  <c r="G2152" i="1"/>
  <c r="I2152" i="1"/>
  <c r="H2152" i="1"/>
  <c r="G2151" i="1"/>
  <c r="I2151" i="1"/>
  <c r="H2151" i="1"/>
  <c r="G2150" i="1"/>
  <c r="I2150" i="1"/>
  <c r="H2150" i="1"/>
  <c r="G2149" i="1"/>
  <c r="I2149" i="1"/>
  <c r="H2149" i="1"/>
  <c r="G2148" i="1"/>
  <c r="I2148" i="1"/>
  <c r="H2148" i="1"/>
  <c r="G2147" i="1"/>
  <c r="I2147" i="1"/>
  <c r="H2147" i="1"/>
  <c r="G2146" i="1"/>
  <c r="I2146" i="1"/>
  <c r="H2146" i="1"/>
  <c r="G2145" i="1"/>
  <c r="I2145" i="1"/>
  <c r="H2145" i="1"/>
  <c r="G2144" i="1"/>
  <c r="I2144" i="1"/>
  <c r="H2144" i="1"/>
  <c r="G2143" i="1"/>
  <c r="I2143" i="1"/>
  <c r="H2143" i="1"/>
  <c r="G2142" i="1"/>
  <c r="I2142" i="1"/>
  <c r="H2142" i="1"/>
  <c r="G2141" i="1"/>
  <c r="I2141" i="1"/>
  <c r="H2141" i="1"/>
  <c r="G2140" i="1"/>
  <c r="I2140" i="1"/>
  <c r="H2140" i="1"/>
  <c r="G2139" i="1"/>
  <c r="I2139" i="1"/>
  <c r="H2139" i="1"/>
  <c r="G2138" i="1"/>
  <c r="I2138" i="1"/>
  <c r="H2138" i="1"/>
  <c r="G2136" i="1"/>
  <c r="I2136" i="1"/>
  <c r="H2136" i="1"/>
  <c r="G2135" i="1"/>
  <c r="I2135" i="1"/>
  <c r="H2135" i="1"/>
  <c r="G2133" i="1"/>
  <c r="I2133" i="1"/>
  <c r="H2133" i="1"/>
  <c r="G2132" i="1"/>
  <c r="I2132" i="1"/>
  <c r="H2132" i="1"/>
  <c r="G2131" i="1"/>
  <c r="I2131" i="1"/>
  <c r="H2131" i="1"/>
  <c r="G2130" i="1"/>
  <c r="I2130" i="1"/>
  <c r="H2130" i="1"/>
  <c r="G2129" i="1"/>
  <c r="I2129" i="1"/>
  <c r="H2129" i="1"/>
  <c r="G2128" i="1"/>
  <c r="I2128" i="1"/>
  <c r="H2128" i="1"/>
  <c r="G2127" i="1"/>
  <c r="I2127" i="1"/>
  <c r="H2127" i="1"/>
  <c r="G2125" i="1"/>
  <c r="I2125" i="1"/>
  <c r="H2125" i="1"/>
  <c r="G2124" i="1"/>
  <c r="I2124" i="1"/>
  <c r="H2124" i="1"/>
  <c r="G2123" i="1"/>
  <c r="I2123" i="1"/>
  <c r="H2123" i="1"/>
  <c r="G2122" i="1"/>
  <c r="I2122" i="1"/>
  <c r="H2122" i="1"/>
  <c r="G2121" i="1"/>
  <c r="I2121" i="1"/>
  <c r="H2121" i="1"/>
  <c r="G2120" i="1"/>
  <c r="I2120" i="1"/>
  <c r="H2120" i="1"/>
  <c r="G2119" i="1"/>
  <c r="I2119" i="1"/>
  <c r="H2119" i="1"/>
  <c r="G2118" i="1"/>
  <c r="I2118" i="1"/>
  <c r="H2118" i="1"/>
  <c r="G2117" i="1"/>
  <c r="I2117" i="1"/>
  <c r="H2117" i="1"/>
  <c r="G2116" i="1"/>
  <c r="I2116" i="1"/>
  <c r="H2116" i="1"/>
  <c r="G2115" i="1"/>
  <c r="I2115" i="1"/>
  <c r="H2115" i="1"/>
  <c r="G2114" i="1"/>
  <c r="I2114" i="1"/>
  <c r="H2114" i="1"/>
  <c r="G2113" i="1"/>
  <c r="I2113" i="1"/>
  <c r="H2113" i="1"/>
  <c r="G2112" i="1"/>
  <c r="I2112" i="1"/>
  <c r="H2112" i="1"/>
  <c r="G2111" i="1"/>
  <c r="I2111" i="1"/>
  <c r="H2111" i="1"/>
  <c r="G2110" i="1"/>
  <c r="I2110" i="1"/>
  <c r="H2110" i="1"/>
  <c r="G2109" i="1"/>
  <c r="I2109" i="1"/>
  <c r="H2109" i="1"/>
  <c r="G2108" i="1"/>
  <c r="I2108" i="1"/>
  <c r="H2108" i="1"/>
  <c r="G2107" i="1"/>
  <c r="I2107" i="1"/>
  <c r="H2107" i="1"/>
  <c r="G2106" i="1"/>
  <c r="I2106" i="1"/>
  <c r="H2106" i="1"/>
  <c r="G2105" i="1"/>
  <c r="I2105" i="1"/>
  <c r="H2105" i="1"/>
  <c r="G2104" i="1"/>
  <c r="I2104" i="1"/>
  <c r="H2104" i="1"/>
  <c r="G2095" i="1"/>
  <c r="I2095" i="1"/>
  <c r="H2095" i="1"/>
  <c r="G2094" i="1"/>
  <c r="I2094" i="1"/>
  <c r="H2094" i="1"/>
  <c r="G2093" i="1"/>
  <c r="I2093" i="1"/>
  <c r="H2093" i="1"/>
  <c r="G2092" i="1"/>
  <c r="I2092" i="1"/>
  <c r="H2092" i="1"/>
  <c r="G2091" i="1"/>
  <c r="I2091" i="1"/>
  <c r="H2091" i="1"/>
  <c r="G2090" i="1"/>
  <c r="I2090" i="1"/>
  <c r="H2090" i="1"/>
  <c r="G2089" i="1"/>
  <c r="I2089" i="1"/>
  <c r="H2089" i="1"/>
  <c r="G2088" i="1"/>
  <c r="I2088" i="1"/>
  <c r="H2088" i="1"/>
  <c r="G2087" i="1"/>
  <c r="I2087" i="1"/>
  <c r="H2087" i="1"/>
  <c r="G2086" i="1"/>
  <c r="I2086" i="1"/>
  <c r="H2086" i="1"/>
  <c r="G2085" i="1"/>
  <c r="I2085" i="1"/>
  <c r="H2085" i="1"/>
  <c r="G2084" i="1"/>
  <c r="I2084" i="1"/>
  <c r="H2084" i="1"/>
  <c r="G2083" i="1"/>
  <c r="I2083" i="1"/>
  <c r="H2083" i="1"/>
  <c r="G2082" i="1"/>
  <c r="I2082" i="1"/>
  <c r="H2082" i="1"/>
  <c r="G2081" i="1"/>
  <c r="I2081" i="1"/>
  <c r="H2081" i="1"/>
  <c r="G2080" i="1"/>
  <c r="I2080" i="1"/>
  <c r="H2080" i="1"/>
  <c r="G2079" i="1"/>
  <c r="I2079" i="1"/>
  <c r="H2079" i="1"/>
  <c r="G2078" i="1"/>
  <c r="I2078" i="1"/>
  <c r="H2078" i="1"/>
  <c r="G2077" i="1"/>
  <c r="I2077" i="1"/>
  <c r="H2077" i="1"/>
  <c r="G2076" i="1"/>
  <c r="I2076" i="1"/>
  <c r="H2076" i="1"/>
  <c r="G2075" i="1"/>
  <c r="I2075" i="1"/>
  <c r="H2075" i="1"/>
  <c r="G2074" i="1"/>
  <c r="I2074" i="1"/>
  <c r="H2074" i="1"/>
  <c r="G2073" i="1"/>
  <c r="I2073" i="1"/>
  <c r="H2073" i="1"/>
  <c r="G2072" i="1"/>
  <c r="I2072" i="1"/>
  <c r="H2072" i="1"/>
  <c r="G2071" i="1"/>
  <c r="I2071" i="1"/>
  <c r="H2071" i="1"/>
  <c r="G2070" i="1"/>
  <c r="I2070" i="1"/>
  <c r="H2070" i="1"/>
  <c r="G2069" i="1"/>
  <c r="I2069" i="1"/>
  <c r="H2069" i="1"/>
  <c r="G2068" i="1"/>
  <c r="I2068" i="1"/>
  <c r="H2068" i="1"/>
  <c r="G2067" i="1"/>
  <c r="I2067" i="1"/>
  <c r="H2067" i="1"/>
  <c r="G2066" i="1"/>
  <c r="I2066" i="1"/>
  <c r="H2066" i="1"/>
  <c r="G2064" i="1"/>
  <c r="I2064" i="1"/>
  <c r="H2064" i="1"/>
  <c r="G2063" i="1"/>
  <c r="I2063" i="1"/>
  <c r="H2063" i="1"/>
  <c r="G2062" i="1"/>
  <c r="I2062" i="1"/>
  <c r="H2062" i="1"/>
  <c r="G2061" i="1"/>
  <c r="I2061" i="1"/>
  <c r="H2061" i="1"/>
  <c r="G2060" i="1"/>
  <c r="I2060" i="1"/>
  <c r="H2060" i="1"/>
  <c r="G2058" i="1"/>
  <c r="I2058" i="1"/>
  <c r="H2058" i="1"/>
  <c r="G2057" i="1"/>
  <c r="I2057" i="1"/>
  <c r="H2057" i="1"/>
  <c r="G2056" i="1"/>
  <c r="I2056" i="1"/>
  <c r="H2056" i="1"/>
  <c r="G2055" i="1"/>
  <c r="I2055" i="1"/>
  <c r="H2055" i="1"/>
  <c r="G2054" i="1"/>
  <c r="I2054" i="1"/>
  <c r="H2054" i="1"/>
  <c r="G2053" i="1"/>
  <c r="I2053" i="1"/>
  <c r="H2053" i="1"/>
  <c r="G2052" i="1"/>
  <c r="I2052" i="1"/>
  <c r="H2052" i="1"/>
  <c r="G2051" i="1"/>
  <c r="I2051" i="1"/>
  <c r="H2051" i="1"/>
  <c r="G2050" i="1"/>
  <c r="I2050" i="1"/>
  <c r="H2050" i="1"/>
  <c r="G2049" i="1"/>
  <c r="I2049" i="1"/>
  <c r="H2049" i="1"/>
  <c r="G2048" i="1"/>
  <c r="I2048" i="1"/>
  <c r="H2048" i="1"/>
  <c r="G2047" i="1"/>
  <c r="I2047" i="1"/>
  <c r="H2047" i="1"/>
  <c r="G2046" i="1"/>
  <c r="I2046" i="1"/>
  <c r="H2046" i="1"/>
  <c r="G2045" i="1"/>
  <c r="I2045" i="1"/>
  <c r="H2045" i="1"/>
  <c r="G2044" i="1"/>
  <c r="I2044" i="1"/>
  <c r="H2044" i="1"/>
  <c r="G2043" i="1"/>
  <c r="I2043" i="1"/>
  <c r="H2043" i="1"/>
  <c r="G2042" i="1"/>
  <c r="I2042" i="1"/>
  <c r="H2042" i="1"/>
  <c r="G2041" i="1"/>
  <c r="I2041" i="1"/>
  <c r="H2041" i="1"/>
  <c r="G2040" i="1"/>
  <c r="I2040" i="1"/>
  <c r="H2040" i="1"/>
  <c r="G2039" i="1"/>
  <c r="I2039" i="1"/>
  <c r="H2039" i="1"/>
  <c r="G2038" i="1"/>
  <c r="I2038" i="1"/>
  <c r="H2038" i="1"/>
  <c r="G2037" i="1"/>
  <c r="I2037" i="1"/>
  <c r="H2037" i="1"/>
  <c r="G2036" i="1"/>
  <c r="I2036" i="1"/>
  <c r="H2036" i="1"/>
  <c r="G2035" i="1"/>
  <c r="I2035" i="1"/>
  <c r="H2035" i="1"/>
  <c r="G2032" i="1"/>
  <c r="I2032" i="1"/>
  <c r="H2032" i="1"/>
  <c r="G2031" i="1"/>
  <c r="I2031" i="1"/>
  <c r="H2031" i="1"/>
  <c r="G2030" i="1"/>
  <c r="I2030" i="1"/>
  <c r="H2030" i="1"/>
  <c r="G2029" i="1"/>
  <c r="I2029" i="1"/>
  <c r="H2029" i="1"/>
  <c r="G2028" i="1"/>
  <c r="I2028" i="1"/>
  <c r="H2028" i="1"/>
  <c r="G2027" i="1"/>
  <c r="I2027" i="1"/>
  <c r="H2027" i="1"/>
  <c r="G2026" i="1"/>
  <c r="I2026" i="1"/>
  <c r="H2026" i="1"/>
  <c r="G2023" i="1"/>
  <c r="I2023" i="1"/>
  <c r="H2023" i="1"/>
  <c r="G2022" i="1"/>
  <c r="I2022" i="1"/>
  <c r="H2022" i="1"/>
  <c r="G2021" i="1"/>
  <c r="I2021" i="1"/>
  <c r="H2021" i="1"/>
  <c r="G2020" i="1"/>
  <c r="I2020" i="1"/>
  <c r="H2020" i="1"/>
  <c r="G2019" i="1"/>
  <c r="I2019" i="1"/>
  <c r="H2019" i="1"/>
  <c r="G2018" i="1"/>
  <c r="I2018" i="1"/>
  <c r="H2018" i="1"/>
  <c r="G2017" i="1"/>
  <c r="I2017" i="1"/>
  <c r="H2017" i="1"/>
  <c r="G2016" i="1"/>
  <c r="I2016" i="1"/>
  <c r="H2016" i="1"/>
  <c r="G2015" i="1"/>
  <c r="I2015" i="1"/>
  <c r="H2015" i="1"/>
  <c r="G2014" i="1"/>
  <c r="I2014" i="1"/>
  <c r="H2014" i="1"/>
  <c r="G2013" i="1"/>
  <c r="I2013" i="1"/>
  <c r="H2013" i="1"/>
  <c r="G2010" i="1"/>
  <c r="I2010" i="1"/>
  <c r="H2010" i="1"/>
  <c r="G2009" i="1"/>
  <c r="I2009" i="1"/>
  <c r="H2009" i="1"/>
  <c r="G2008" i="1"/>
  <c r="I2008" i="1"/>
  <c r="H2008" i="1"/>
  <c r="G2007" i="1"/>
  <c r="I2007" i="1"/>
  <c r="H2007" i="1"/>
  <c r="G2006" i="1"/>
  <c r="I2006" i="1"/>
  <c r="H2006" i="1"/>
  <c r="G2005" i="1"/>
  <c r="I2005" i="1"/>
  <c r="H2005" i="1"/>
  <c r="G2004" i="1"/>
  <c r="I2004" i="1"/>
  <c r="H2004" i="1"/>
  <c r="G2001" i="1"/>
  <c r="I2001" i="1"/>
  <c r="H2001" i="1"/>
  <c r="G2000" i="1"/>
  <c r="I2000" i="1"/>
  <c r="H2000" i="1"/>
  <c r="G1999" i="1"/>
  <c r="I1999" i="1"/>
  <c r="H1999" i="1"/>
  <c r="G1998" i="1"/>
  <c r="I1998" i="1"/>
  <c r="H1998" i="1"/>
  <c r="G1997" i="1"/>
  <c r="I1997" i="1"/>
  <c r="H1997" i="1"/>
  <c r="G1996" i="1"/>
  <c r="I1996" i="1"/>
  <c r="H1996" i="1"/>
  <c r="G1995" i="1"/>
  <c r="I1995" i="1"/>
  <c r="H1995" i="1"/>
  <c r="G1994" i="1"/>
  <c r="I1994" i="1"/>
  <c r="H1994" i="1"/>
  <c r="G1993" i="1"/>
  <c r="I1993" i="1"/>
  <c r="H1993" i="1"/>
  <c r="G1992" i="1"/>
  <c r="I1992" i="1"/>
  <c r="H1992" i="1"/>
  <c r="G1991" i="1"/>
  <c r="I1991" i="1"/>
  <c r="H1991" i="1"/>
  <c r="G1990" i="1"/>
  <c r="I1990" i="1"/>
  <c r="H1990" i="1"/>
  <c r="G1989" i="1"/>
  <c r="I1989" i="1"/>
  <c r="H1989" i="1"/>
  <c r="G1988" i="1"/>
  <c r="I1988" i="1"/>
  <c r="H1988" i="1"/>
  <c r="G1987" i="1"/>
  <c r="I1987" i="1"/>
  <c r="H1987" i="1"/>
  <c r="G1986" i="1"/>
  <c r="I1986" i="1"/>
  <c r="H1986" i="1"/>
  <c r="G1984" i="1"/>
  <c r="I1984" i="1"/>
  <c r="H1984" i="1"/>
  <c r="G1983" i="1"/>
  <c r="I1983" i="1"/>
  <c r="H1983" i="1"/>
  <c r="G1982" i="1"/>
  <c r="I1982" i="1"/>
  <c r="H1982" i="1"/>
  <c r="G1981" i="1"/>
  <c r="I1981" i="1"/>
  <c r="H1981" i="1"/>
  <c r="G1980" i="1"/>
  <c r="I1980" i="1"/>
  <c r="H1980" i="1"/>
  <c r="G1979" i="1"/>
  <c r="I1979" i="1"/>
  <c r="H1979" i="1"/>
  <c r="G1978" i="1"/>
  <c r="I1978" i="1"/>
  <c r="H1978" i="1"/>
  <c r="G1977" i="1"/>
  <c r="I1977" i="1"/>
  <c r="H1977" i="1"/>
  <c r="G1976" i="1"/>
  <c r="I1976" i="1"/>
  <c r="H1976" i="1"/>
  <c r="G1975" i="1"/>
  <c r="I1975" i="1"/>
  <c r="H1975" i="1"/>
  <c r="G1974" i="1"/>
  <c r="I1974" i="1"/>
  <c r="H1974" i="1"/>
  <c r="G1973" i="1"/>
  <c r="I1973" i="1"/>
  <c r="H1973" i="1"/>
  <c r="G1972" i="1"/>
  <c r="I1972" i="1"/>
  <c r="H1972" i="1"/>
  <c r="G1971" i="1"/>
  <c r="I1971" i="1"/>
  <c r="H1971" i="1"/>
  <c r="G1970" i="1"/>
  <c r="I1970" i="1"/>
  <c r="H1970" i="1"/>
  <c r="G1969" i="1"/>
  <c r="I1969" i="1"/>
  <c r="H1969" i="1"/>
  <c r="G1968" i="1"/>
  <c r="I1968" i="1"/>
  <c r="H1968" i="1"/>
  <c r="G1967" i="1"/>
  <c r="I1967" i="1"/>
  <c r="H1967" i="1"/>
  <c r="G1966" i="1"/>
  <c r="I1966" i="1"/>
  <c r="H1966" i="1"/>
  <c r="G1965" i="1"/>
  <c r="I1965" i="1"/>
  <c r="H1965" i="1"/>
  <c r="G1964" i="1"/>
  <c r="I1964" i="1"/>
  <c r="H1964" i="1"/>
  <c r="G1963" i="1"/>
  <c r="I1963" i="1"/>
  <c r="H1963" i="1"/>
  <c r="G1962" i="1"/>
  <c r="I1962" i="1"/>
  <c r="H1962" i="1"/>
  <c r="G1961" i="1"/>
  <c r="I1961" i="1"/>
  <c r="H1961" i="1"/>
  <c r="G1960" i="1"/>
  <c r="I1960" i="1"/>
  <c r="H1960" i="1"/>
  <c r="G1959" i="1"/>
  <c r="I1959" i="1"/>
  <c r="H1959" i="1"/>
  <c r="G1958" i="1"/>
  <c r="I1958" i="1"/>
  <c r="H1958" i="1"/>
  <c r="G1957" i="1"/>
  <c r="I1957" i="1"/>
  <c r="H1957" i="1"/>
  <c r="G1956" i="1"/>
  <c r="I1956" i="1"/>
  <c r="H1956" i="1"/>
  <c r="G1955" i="1"/>
  <c r="I1955" i="1"/>
  <c r="H1955" i="1"/>
  <c r="G1954" i="1"/>
  <c r="I1954" i="1"/>
  <c r="H1954" i="1"/>
  <c r="G1953" i="1"/>
  <c r="I1953" i="1"/>
  <c r="H1953" i="1"/>
  <c r="G1952" i="1"/>
  <c r="I1952" i="1"/>
  <c r="H1952" i="1"/>
  <c r="G1951" i="1"/>
  <c r="I1951" i="1"/>
  <c r="H1951" i="1"/>
  <c r="G1950" i="1"/>
  <c r="I1950" i="1"/>
  <c r="H1950" i="1"/>
  <c r="G1949" i="1"/>
  <c r="I1949" i="1"/>
  <c r="H1949" i="1"/>
  <c r="G1948" i="1"/>
  <c r="I1948" i="1"/>
  <c r="H1948" i="1"/>
  <c r="G1947" i="1"/>
  <c r="I1947" i="1"/>
  <c r="H1947" i="1"/>
  <c r="G1946" i="1"/>
  <c r="I1946" i="1"/>
  <c r="H1946" i="1"/>
  <c r="G1945" i="1"/>
  <c r="I1945" i="1"/>
  <c r="H1945" i="1"/>
  <c r="G1943" i="1"/>
  <c r="I1943" i="1"/>
  <c r="H1943" i="1"/>
  <c r="G1942" i="1"/>
  <c r="I1942" i="1"/>
  <c r="H1942" i="1"/>
  <c r="G1941" i="1"/>
  <c r="I1941" i="1"/>
  <c r="H1941" i="1"/>
  <c r="G1939" i="1"/>
  <c r="I1939" i="1"/>
  <c r="H1939" i="1"/>
  <c r="G1938" i="1"/>
  <c r="I1938" i="1"/>
  <c r="H1938" i="1"/>
  <c r="G1937" i="1"/>
  <c r="I1937" i="1"/>
  <c r="H1937" i="1"/>
  <c r="G1936" i="1"/>
  <c r="I1936" i="1"/>
  <c r="H1936" i="1"/>
  <c r="G1935" i="1"/>
  <c r="I1935" i="1"/>
  <c r="H1935" i="1"/>
  <c r="G1934" i="1"/>
  <c r="I1934" i="1"/>
  <c r="H1934" i="1"/>
  <c r="G1933" i="1"/>
  <c r="I1933" i="1"/>
  <c r="H1933" i="1"/>
  <c r="G1932" i="1"/>
  <c r="I1932" i="1"/>
  <c r="H1932" i="1"/>
  <c r="G1931" i="1"/>
  <c r="I1931" i="1"/>
  <c r="H1931" i="1"/>
  <c r="G1930" i="1"/>
  <c r="I1930" i="1"/>
  <c r="H1930" i="1"/>
  <c r="G1929" i="1"/>
  <c r="I1929" i="1"/>
  <c r="H1929" i="1"/>
  <c r="G1928" i="1"/>
  <c r="I1928" i="1"/>
  <c r="H1928" i="1"/>
  <c r="G1927" i="1"/>
  <c r="I1927" i="1"/>
  <c r="H1927" i="1"/>
  <c r="G1926" i="1"/>
  <c r="I1926" i="1"/>
  <c r="H1926" i="1"/>
  <c r="G1925" i="1"/>
  <c r="I1925" i="1"/>
  <c r="H1925" i="1"/>
  <c r="G1924" i="1"/>
  <c r="I1924" i="1"/>
  <c r="H1924" i="1"/>
  <c r="G1923" i="1"/>
  <c r="I1923" i="1"/>
  <c r="H1923" i="1"/>
  <c r="G1922" i="1"/>
  <c r="I1922" i="1"/>
  <c r="H1922" i="1"/>
  <c r="G1921" i="1"/>
  <c r="I1921" i="1"/>
  <c r="H1921" i="1"/>
  <c r="G1920" i="1"/>
  <c r="I1920" i="1"/>
  <c r="H1920" i="1"/>
  <c r="G1919" i="1"/>
  <c r="I1919" i="1"/>
  <c r="H1919" i="1"/>
  <c r="G1918" i="1"/>
  <c r="I1918" i="1"/>
  <c r="H1918" i="1"/>
  <c r="G1917" i="1"/>
  <c r="I1917" i="1"/>
  <c r="H1917" i="1"/>
  <c r="G1916" i="1"/>
  <c r="I1916" i="1"/>
  <c r="H1916" i="1"/>
  <c r="G1915" i="1"/>
  <c r="I1915" i="1"/>
  <c r="H1915" i="1"/>
  <c r="G1914" i="1"/>
  <c r="I1914" i="1"/>
  <c r="H1914" i="1"/>
  <c r="G1913" i="1"/>
  <c r="I1913" i="1"/>
  <c r="H1913" i="1"/>
  <c r="G1912" i="1"/>
  <c r="I1912" i="1"/>
  <c r="H1912" i="1"/>
  <c r="G1911" i="1"/>
  <c r="I1911" i="1"/>
  <c r="H1911" i="1"/>
  <c r="G1902" i="1"/>
  <c r="I1902" i="1"/>
  <c r="H1902" i="1"/>
  <c r="G1901" i="1"/>
  <c r="I1901" i="1"/>
  <c r="H1901" i="1"/>
  <c r="G1900" i="1"/>
  <c r="I1900" i="1"/>
  <c r="H1900" i="1"/>
  <c r="G1899" i="1"/>
  <c r="I1899" i="1"/>
  <c r="H1899" i="1"/>
  <c r="G1898" i="1"/>
  <c r="I1898" i="1"/>
  <c r="H1898" i="1"/>
  <c r="G1897" i="1"/>
  <c r="I1897" i="1"/>
  <c r="H1897" i="1"/>
  <c r="G1896" i="1"/>
  <c r="I1896" i="1"/>
  <c r="H1896" i="1"/>
  <c r="G1895" i="1"/>
  <c r="I1895" i="1"/>
  <c r="H1895" i="1"/>
  <c r="G1894" i="1"/>
  <c r="I1894" i="1"/>
  <c r="H1894" i="1"/>
  <c r="G1893" i="1"/>
  <c r="I1893" i="1"/>
  <c r="H1893" i="1"/>
  <c r="G1892" i="1"/>
  <c r="I1892" i="1"/>
  <c r="H1892" i="1"/>
  <c r="G1891" i="1"/>
  <c r="I1891" i="1"/>
  <c r="H1891" i="1"/>
  <c r="G1890" i="1"/>
  <c r="I1890" i="1"/>
  <c r="H1890" i="1"/>
  <c r="G1889" i="1"/>
  <c r="I1889" i="1"/>
  <c r="H1889" i="1"/>
  <c r="G1888" i="1"/>
  <c r="I1888" i="1"/>
  <c r="H1888" i="1"/>
  <c r="G1887" i="1"/>
  <c r="I1887" i="1"/>
  <c r="H1887" i="1"/>
  <c r="G1886" i="1"/>
  <c r="I1886" i="1"/>
  <c r="H1886" i="1"/>
  <c r="G1885" i="1"/>
  <c r="I1885" i="1"/>
  <c r="H1885" i="1"/>
  <c r="G1884" i="1"/>
  <c r="I1884" i="1"/>
  <c r="H1884" i="1"/>
  <c r="G1883" i="1"/>
  <c r="I1883" i="1"/>
  <c r="H1883" i="1"/>
  <c r="G1882" i="1"/>
  <c r="I1882" i="1"/>
  <c r="H1882" i="1"/>
  <c r="G1881" i="1"/>
  <c r="I1881" i="1"/>
  <c r="H1881" i="1"/>
  <c r="G1880" i="1"/>
  <c r="I1880" i="1"/>
  <c r="H1880" i="1"/>
  <c r="G1879" i="1"/>
  <c r="I1879" i="1"/>
  <c r="H1879" i="1"/>
  <c r="G1878" i="1"/>
  <c r="I1878" i="1"/>
  <c r="H1878" i="1"/>
  <c r="G1877" i="1"/>
  <c r="I1877" i="1"/>
  <c r="H1877" i="1"/>
  <c r="G1876" i="1"/>
  <c r="I1876" i="1"/>
  <c r="H1876" i="1"/>
  <c r="G1875" i="1"/>
  <c r="I1875" i="1"/>
  <c r="H1875" i="1"/>
  <c r="G1874" i="1"/>
  <c r="I1874" i="1"/>
  <c r="H1874" i="1"/>
  <c r="G1873" i="1"/>
  <c r="I1873" i="1"/>
  <c r="H1873" i="1"/>
  <c r="G1871" i="1"/>
  <c r="I1871" i="1"/>
  <c r="H1871" i="1"/>
  <c r="G1870" i="1"/>
  <c r="I1870" i="1"/>
  <c r="H1870" i="1"/>
  <c r="G1869" i="1"/>
  <c r="I1869" i="1"/>
  <c r="H1869" i="1"/>
  <c r="G1868" i="1"/>
  <c r="I1868" i="1"/>
  <c r="H1868" i="1"/>
  <c r="G1867" i="1"/>
  <c r="I1867" i="1"/>
  <c r="H1867" i="1"/>
  <c r="G1865" i="1"/>
  <c r="I1865" i="1"/>
  <c r="H1865" i="1"/>
  <c r="G1864" i="1"/>
  <c r="I1864" i="1"/>
  <c r="H1864" i="1"/>
  <c r="G1863" i="1"/>
  <c r="I1863" i="1"/>
  <c r="H1863" i="1"/>
  <c r="G1862" i="1"/>
  <c r="I1862" i="1"/>
  <c r="H1862" i="1"/>
  <c r="G1861" i="1"/>
  <c r="I1861" i="1"/>
  <c r="H1861" i="1"/>
  <c r="G1860" i="1"/>
  <c r="I1860" i="1"/>
  <c r="H1860" i="1"/>
  <c r="G1859" i="1"/>
  <c r="I1859" i="1"/>
  <c r="H1859" i="1"/>
  <c r="G1858" i="1"/>
  <c r="I1858" i="1"/>
  <c r="H1858" i="1"/>
  <c r="G1857" i="1"/>
  <c r="I1857" i="1"/>
  <c r="H1857" i="1"/>
  <c r="G1856" i="1"/>
  <c r="I1856" i="1"/>
  <c r="H1856" i="1"/>
  <c r="G1855" i="1"/>
  <c r="I1855" i="1"/>
  <c r="H1855" i="1"/>
  <c r="G1854" i="1"/>
  <c r="I1854" i="1"/>
  <c r="H1854" i="1"/>
  <c r="G1853" i="1"/>
  <c r="I1853" i="1"/>
  <c r="H1853" i="1"/>
  <c r="G1852" i="1"/>
  <c r="I1852" i="1"/>
  <c r="H1852" i="1"/>
  <c r="G1851" i="1"/>
  <c r="I1851" i="1"/>
  <c r="H1851" i="1"/>
  <c r="G1850" i="1"/>
  <c r="I1850" i="1"/>
  <c r="H1850" i="1"/>
  <c r="G1849" i="1"/>
  <c r="I1849" i="1"/>
  <c r="H1849" i="1"/>
  <c r="G1848" i="1"/>
  <c r="I1848" i="1"/>
  <c r="H1848" i="1"/>
  <c r="G1847" i="1"/>
  <c r="I1847" i="1"/>
  <c r="H1847" i="1"/>
  <c r="G1846" i="1"/>
  <c r="I1846" i="1"/>
  <c r="H1846" i="1"/>
  <c r="G1845" i="1"/>
  <c r="I1845" i="1"/>
  <c r="H1845" i="1"/>
  <c r="G1844" i="1"/>
  <c r="I1844" i="1"/>
  <c r="H1844" i="1"/>
  <c r="G1843" i="1"/>
  <c r="I1843" i="1"/>
  <c r="H1843" i="1"/>
  <c r="G1842" i="1"/>
  <c r="I1842" i="1"/>
  <c r="H1842" i="1"/>
  <c r="G1839" i="1"/>
  <c r="I1839" i="1"/>
  <c r="H1839" i="1"/>
  <c r="G1838" i="1"/>
  <c r="I1838" i="1"/>
  <c r="H1838" i="1"/>
  <c r="G1837" i="1"/>
  <c r="I1837" i="1"/>
  <c r="H1837" i="1"/>
  <c r="G1836" i="1"/>
  <c r="I1836" i="1"/>
  <c r="H1836" i="1"/>
  <c r="G1835" i="1"/>
  <c r="I1835" i="1"/>
  <c r="H1835" i="1"/>
  <c r="G1834" i="1"/>
  <c r="I1834" i="1"/>
  <c r="H1834" i="1"/>
  <c r="G1833" i="1"/>
  <c r="I1833" i="1"/>
  <c r="H1833" i="1"/>
  <c r="G1830" i="1"/>
  <c r="I1830" i="1"/>
  <c r="H1830" i="1"/>
  <c r="G1829" i="1"/>
  <c r="I1829" i="1"/>
  <c r="H1829" i="1"/>
  <c r="G1827" i="1"/>
  <c r="I1827" i="1"/>
  <c r="H1827" i="1"/>
  <c r="G1826" i="1"/>
  <c r="I1826" i="1"/>
  <c r="H1826" i="1"/>
  <c r="G1825" i="1"/>
  <c r="I1825" i="1"/>
  <c r="H1825" i="1"/>
  <c r="G1824" i="1"/>
  <c r="I1824" i="1"/>
  <c r="H1824" i="1"/>
  <c r="G1823" i="1"/>
  <c r="I1823" i="1"/>
  <c r="H1823" i="1"/>
  <c r="G1822" i="1"/>
  <c r="I1822" i="1"/>
  <c r="H1822" i="1"/>
  <c r="G1821" i="1"/>
  <c r="I1821" i="1"/>
  <c r="H1821" i="1"/>
  <c r="G1820" i="1"/>
  <c r="I1820" i="1"/>
  <c r="H1820" i="1"/>
  <c r="G1817" i="1"/>
  <c r="I1817" i="1"/>
  <c r="H1817" i="1"/>
  <c r="G1816" i="1"/>
  <c r="I1816" i="1"/>
  <c r="H1816" i="1"/>
  <c r="G1815" i="1"/>
  <c r="I1815" i="1"/>
  <c r="H1815" i="1"/>
  <c r="G1814" i="1"/>
  <c r="I1814" i="1"/>
  <c r="H1814" i="1"/>
  <c r="G1813" i="1"/>
  <c r="I1813" i="1"/>
  <c r="H1813" i="1"/>
  <c r="G1812" i="1"/>
  <c r="I1812" i="1"/>
  <c r="H1812" i="1"/>
  <c r="G1811" i="1"/>
  <c r="I1811" i="1"/>
  <c r="H1811" i="1"/>
  <c r="G1808" i="1"/>
  <c r="I1808" i="1"/>
  <c r="H1808" i="1"/>
  <c r="G1807" i="1"/>
  <c r="I1807" i="1"/>
  <c r="H1807" i="1"/>
  <c r="G1806" i="1"/>
  <c r="I1806" i="1"/>
  <c r="H1806" i="1"/>
  <c r="G1805" i="1"/>
  <c r="I1805" i="1"/>
  <c r="H1805" i="1"/>
  <c r="G1804" i="1"/>
  <c r="I1804" i="1"/>
  <c r="H1804" i="1"/>
  <c r="G1803" i="1"/>
  <c r="I1803" i="1"/>
  <c r="H1803" i="1"/>
  <c r="G1802" i="1"/>
  <c r="I1802" i="1"/>
  <c r="H1802" i="1"/>
  <c r="G1801" i="1"/>
  <c r="I1801" i="1"/>
  <c r="H1801" i="1"/>
  <c r="G1800" i="1"/>
  <c r="I1800" i="1"/>
  <c r="H1800" i="1"/>
  <c r="G1799" i="1"/>
  <c r="I1799" i="1"/>
  <c r="H1799" i="1"/>
  <c r="G1798" i="1"/>
  <c r="I1798" i="1"/>
  <c r="H1798" i="1"/>
  <c r="G1797" i="1"/>
  <c r="I1797" i="1"/>
  <c r="H1797" i="1"/>
  <c r="G1796" i="1"/>
  <c r="I1796" i="1"/>
  <c r="H1796" i="1"/>
  <c r="G1795" i="1"/>
  <c r="I1795" i="1"/>
  <c r="H1795" i="1"/>
  <c r="G1794" i="1"/>
  <c r="I1794" i="1"/>
  <c r="H1794" i="1"/>
  <c r="G1793" i="1"/>
  <c r="I1793" i="1"/>
  <c r="H1793" i="1"/>
  <c r="G1791" i="1"/>
  <c r="I1791" i="1"/>
  <c r="H1791" i="1"/>
  <c r="G1789" i="1"/>
  <c r="I1789" i="1"/>
  <c r="H1789" i="1"/>
  <c r="G1787" i="1"/>
  <c r="I1787" i="1"/>
  <c r="H1787" i="1"/>
  <c r="G1786" i="1"/>
  <c r="I1786" i="1"/>
  <c r="H1786" i="1"/>
  <c r="G1785" i="1"/>
  <c r="I1785" i="1"/>
  <c r="H1785" i="1"/>
  <c r="G1784" i="1"/>
  <c r="I1784" i="1"/>
  <c r="H1784" i="1"/>
  <c r="G1783" i="1"/>
  <c r="I1783" i="1"/>
  <c r="H1783" i="1"/>
  <c r="G1782" i="1"/>
  <c r="I1782" i="1"/>
  <c r="H1782" i="1"/>
  <c r="G1781" i="1"/>
  <c r="I1781" i="1"/>
  <c r="H1781" i="1"/>
  <c r="G1780" i="1"/>
  <c r="I1780" i="1"/>
  <c r="H1780" i="1"/>
  <c r="G1779" i="1"/>
  <c r="I1779" i="1"/>
  <c r="H1779" i="1"/>
  <c r="G1778" i="1"/>
  <c r="I1778" i="1"/>
  <c r="H1778" i="1"/>
  <c r="G1777" i="1"/>
  <c r="I1777" i="1"/>
  <c r="H1777" i="1"/>
  <c r="G1776" i="1"/>
  <c r="I1776" i="1"/>
  <c r="H1776" i="1"/>
  <c r="G1775" i="1"/>
  <c r="I1775" i="1"/>
  <c r="H1775" i="1"/>
  <c r="G1774" i="1"/>
  <c r="I1774" i="1"/>
  <c r="H1774" i="1"/>
  <c r="G1773" i="1"/>
  <c r="I1773" i="1"/>
  <c r="H1773" i="1"/>
  <c r="G1770" i="1"/>
  <c r="I1770" i="1"/>
  <c r="H1770" i="1"/>
  <c r="G1769" i="1"/>
  <c r="I1769" i="1"/>
  <c r="H1769" i="1"/>
  <c r="G1767" i="1"/>
  <c r="I1767" i="1"/>
  <c r="H1767" i="1"/>
  <c r="G1766" i="1"/>
  <c r="I1766" i="1"/>
  <c r="H1766" i="1"/>
  <c r="G1765" i="1"/>
  <c r="I1765" i="1"/>
  <c r="H1765" i="1"/>
  <c r="G1764" i="1"/>
  <c r="I1764" i="1"/>
  <c r="H1764" i="1"/>
  <c r="G1763" i="1"/>
  <c r="I1763" i="1"/>
  <c r="H1763" i="1"/>
  <c r="G1762" i="1"/>
  <c r="I1762" i="1"/>
  <c r="H1762" i="1"/>
  <c r="G1761" i="1"/>
  <c r="I1761" i="1"/>
  <c r="H1761" i="1"/>
  <c r="G1760" i="1"/>
  <c r="I1760" i="1"/>
  <c r="H1760" i="1"/>
  <c r="G1759" i="1"/>
  <c r="I1759" i="1"/>
  <c r="H1759" i="1"/>
  <c r="G1758" i="1"/>
  <c r="I1758" i="1"/>
  <c r="H1758" i="1"/>
  <c r="G1757" i="1"/>
  <c r="I1757" i="1"/>
  <c r="H1757" i="1"/>
  <c r="G1756" i="1"/>
  <c r="I1756" i="1"/>
  <c r="H1756" i="1"/>
  <c r="G1755" i="1"/>
  <c r="I1755" i="1"/>
  <c r="H1755" i="1"/>
  <c r="G1754" i="1"/>
  <c r="I1754" i="1"/>
  <c r="H1754" i="1"/>
  <c r="G1753" i="1"/>
  <c r="I1753" i="1"/>
  <c r="H1753" i="1"/>
  <c r="G1752" i="1"/>
  <c r="I1752" i="1"/>
  <c r="H1752" i="1"/>
  <c r="G1750" i="1"/>
  <c r="I1750" i="1"/>
  <c r="H1750" i="1"/>
  <c r="G1749" i="1"/>
  <c r="I1749" i="1"/>
  <c r="H1749" i="1"/>
  <c r="G1745" i="1"/>
  <c r="I1745" i="1"/>
  <c r="H1745" i="1"/>
  <c r="G1743" i="1"/>
  <c r="I1743" i="1"/>
  <c r="H1743" i="1"/>
  <c r="G1742" i="1"/>
  <c r="I1742" i="1"/>
  <c r="H1742" i="1"/>
  <c r="G1741" i="1"/>
  <c r="I1741" i="1"/>
  <c r="H1741" i="1"/>
  <c r="G1737" i="1"/>
  <c r="I1737" i="1"/>
  <c r="H1737" i="1"/>
  <c r="G1735" i="1"/>
  <c r="I1735" i="1"/>
  <c r="H1735" i="1"/>
  <c r="G1734" i="1"/>
  <c r="I1734" i="1"/>
  <c r="H1734" i="1"/>
  <c r="G1733" i="1"/>
  <c r="I1733" i="1"/>
  <c r="H1733" i="1"/>
  <c r="G1732" i="1"/>
  <c r="I1732" i="1"/>
  <c r="H1732" i="1"/>
  <c r="G1731" i="1"/>
  <c r="I1731" i="1"/>
  <c r="H1731" i="1"/>
  <c r="G1730" i="1"/>
  <c r="I1730" i="1"/>
  <c r="H1730" i="1"/>
  <c r="G1729" i="1"/>
  <c r="I1729" i="1"/>
  <c r="H1729" i="1"/>
  <c r="G1728" i="1"/>
  <c r="I1728" i="1"/>
  <c r="H1728" i="1"/>
  <c r="G1727" i="1"/>
  <c r="I1727" i="1"/>
  <c r="H1727" i="1"/>
  <c r="G1726" i="1"/>
  <c r="I1726" i="1"/>
  <c r="H1726" i="1"/>
  <c r="G1725" i="1"/>
  <c r="I1725" i="1"/>
  <c r="H1725" i="1"/>
  <c r="G1724" i="1"/>
  <c r="I1724" i="1"/>
  <c r="H1724" i="1"/>
  <c r="G1723" i="1"/>
  <c r="I1723" i="1"/>
  <c r="H1723" i="1"/>
  <c r="G1722" i="1"/>
  <c r="I1722" i="1"/>
  <c r="H1722" i="1"/>
  <c r="G1721" i="1"/>
  <c r="I1721" i="1"/>
  <c r="H1721" i="1"/>
  <c r="G1720" i="1"/>
  <c r="I1720" i="1"/>
  <c r="H1720" i="1"/>
  <c r="G1719" i="1"/>
  <c r="I1719" i="1"/>
  <c r="H1719" i="1"/>
  <c r="G1718" i="1"/>
  <c r="I1718" i="1"/>
  <c r="H1718" i="1"/>
  <c r="G1717" i="1"/>
  <c r="I1717" i="1"/>
  <c r="H1717" i="1"/>
  <c r="G1716" i="1"/>
  <c r="I1716" i="1"/>
  <c r="H1716" i="1"/>
  <c r="G1715" i="1"/>
  <c r="I1715" i="1"/>
  <c r="H1715" i="1"/>
  <c r="G1714" i="1"/>
  <c r="I1714" i="1"/>
  <c r="H1714" i="1"/>
  <c r="G1713" i="1"/>
  <c r="I1713" i="1"/>
  <c r="H1713" i="1"/>
  <c r="G1712" i="1"/>
  <c r="I1712" i="1"/>
  <c r="H1712" i="1"/>
  <c r="G1711" i="1"/>
  <c r="I1711" i="1"/>
  <c r="H1711" i="1"/>
  <c r="G1710" i="1"/>
  <c r="I1710" i="1"/>
  <c r="H1710" i="1"/>
  <c r="G1709" i="1"/>
  <c r="I1709" i="1"/>
  <c r="H1709" i="1"/>
  <c r="G1708" i="1"/>
  <c r="I1708" i="1"/>
  <c r="H1708" i="1"/>
  <c r="G1707" i="1"/>
  <c r="I1707" i="1"/>
  <c r="H1707" i="1"/>
  <c r="G1706" i="1"/>
  <c r="I1706" i="1"/>
  <c r="H1706" i="1"/>
  <c r="G1705" i="1"/>
  <c r="I1705" i="1"/>
  <c r="H1705" i="1"/>
  <c r="G1704" i="1"/>
  <c r="I1704" i="1"/>
  <c r="H1704" i="1"/>
  <c r="G1703" i="1"/>
  <c r="I1703" i="1"/>
  <c r="H1703" i="1"/>
  <c r="G1702" i="1"/>
  <c r="I1702" i="1"/>
  <c r="H1702" i="1"/>
  <c r="G1701" i="1"/>
  <c r="I1701" i="1"/>
  <c r="H1701" i="1"/>
  <c r="G1700" i="1"/>
  <c r="I1700" i="1"/>
  <c r="H1700" i="1"/>
  <c r="G1699" i="1"/>
  <c r="I1699" i="1"/>
  <c r="H1699" i="1"/>
  <c r="G1698" i="1"/>
  <c r="I1698" i="1"/>
  <c r="H1698" i="1"/>
  <c r="G1697" i="1"/>
  <c r="I1697" i="1"/>
  <c r="H1697" i="1"/>
  <c r="G1696" i="1"/>
  <c r="I1696" i="1"/>
  <c r="H1696" i="1"/>
  <c r="G1695" i="1"/>
  <c r="I1695" i="1"/>
  <c r="H1695" i="1"/>
  <c r="G1694" i="1"/>
  <c r="I1694" i="1"/>
  <c r="H1694" i="1"/>
  <c r="G1693" i="1"/>
  <c r="I1693" i="1"/>
  <c r="H1693" i="1"/>
  <c r="G1692" i="1"/>
  <c r="I1692" i="1"/>
  <c r="H1692" i="1"/>
  <c r="G1691" i="1"/>
  <c r="I1691" i="1"/>
  <c r="H1691" i="1"/>
  <c r="G1690" i="1"/>
  <c r="I1690" i="1"/>
  <c r="H1690" i="1"/>
  <c r="G1689" i="1"/>
  <c r="I1689" i="1"/>
  <c r="H1689" i="1"/>
  <c r="G1688" i="1"/>
  <c r="I1688" i="1"/>
  <c r="H1688" i="1"/>
  <c r="G1687" i="1"/>
  <c r="I1687" i="1"/>
  <c r="H1687" i="1"/>
  <c r="G1685" i="1"/>
  <c r="I1685" i="1"/>
  <c r="H1685" i="1"/>
  <c r="G1684" i="1"/>
  <c r="I1684" i="1"/>
  <c r="H1684" i="1"/>
  <c r="G1683" i="1"/>
  <c r="I1683" i="1"/>
  <c r="H1683" i="1"/>
  <c r="G1682" i="1"/>
  <c r="I1682" i="1"/>
  <c r="H1682" i="1"/>
  <c r="G1681" i="1"/>
  <c r="I1681" i="1"/>
  <c r="H1681" i="1"/>
  <c r="G1680" i="1"/>
  <c r="I1680" i="1"/>
  <c r="H1680" i="1"/>
  <c r="G1679" i="1"/>
  <c r="I1679" i="1"/>
  <c r="H1679" i="1"/>
  <c r="G1676" i="1"/>
  <c r="I1676" i="1"/>
  <c r="H1676" i="1"/>
  <c r="G1675" i="1"/>
  <c r="I1675" i="1"/>
  <c r="H1675" i="1"/>
  <c r="G1674" i="1"/>
  <c r="I1674" i="1"/>
  <c r="H1674" i="1"/>
  <c r="G1673" i="1"/>
  <c r="I1673" i="1"/>
  <c r="H1673" i="1"/>
  <c r="G1672" i="1"/>
  <c r="I1672" i="1"/>
  <c r="H1672" i="1"/>
  <c r="G1671" i="1"/>
  <c r="I1671" i="1"/>
  <c r="H1671" i="1"/>
  <c r="G1669" i="1"/>
  <c r="I1669" i="1"/>
  <c r="H1669" i="1"/>
  <c r="G1668" i="1"/>
  <c r="I1668" i="1"/>
  <c r="H1668" i="1"/>
  <c r="G1667" i="1"/>
  <c r="I1667" i="1"/>
  <c r="H1667" i="1"/>
  <c r="G1665" i="1"/>
  <c r="I1665" i="1"/>
  <c r="H1665" i="1"/>
  <c r="G1664" i="1"/>
  <c r="I1664" i="1"/>
  <c r="H1664" i="1"/>
  <c r="G1663" i="1"/>
  <c r="I1663" i="1"/>
  <c r="H1663" i="1"/>
  <c r="G1662" i="1"/>
  <c r="I1662" i="1"/>
  <c r="H1662" i="1"/>
  <c r="G1660" i="1"/>
  <c r="I1660" i="1"/>
  <c r="H1660" i="1"/>
  <c r="G1659" i="1"/>
  <c r="I1659" i="1"/>
  <c r="H1659" i="1"/>
  <c r="G1658" i="1"/>
  <c r="I1658" i="1"/>
  <c r="H1658" i="1"/>
  <c r="G1657" i="1"/>
  <c r="I1657" i="1"/>
  <c r="H1657" i="1"/>
  <c r="G1656" i="1"/>
  <c r="I1656" i="1"/>
  <c r="H1656" i="1"/>
  <c r="G1655" i="1"/>
  <c r="I1655" i="1"/>
  <c r="H1655" i="1"/>
  <c r="G1654" i="1"/>
  <c r="I1654" i="1"/>
  <c r="H1654" i="1"/>
  <c r="G1653" i="1"/>
  <c r="I1653" i="1"/>
  <c r="H1653" i="1"/>
  <c r="G1652" i="1"/>
  <c r="I1652" i="1"/>
  <c r="H1652" i="1"/>
  <c r="G1651" i="1"/>
  <c r="I1651" i="1"/>
  <c r="H1651" i="1"/>
  <c r="G1650" i="1"/>
  <c r="I1650" i="1"/>
  <c r="H1650" i="1"/>
  <c r="G1649" i="1"/>
  <c r="I1649" i="1"/>
  <c r="H1649" i="1"/>
  <c r="G1648" i="1"/>
  <c r="I1648" i="1"/>
  <c r="H1648" i="1"/>
  <c r="G1647" i="1"/>
  <c r="I1647" i="1"/>
  <c r="H1647" i="1"/>
  <c r="G1646" i="1"/>
  <c r="I1646" i="1"/>
  <c r="H1646" i="1"/>
  <c r="G1645" i="1"/>
  <c r="I1645" i="1"/>
  <c r="H1645" i="1"/>
  <c r="G1644" i="1"/>
  <c r="I1644" i="1"/>
  <c r="H1644" i="1"/>
  <c r="G1643" i="1"/>
  <c r="I1643" i="1"/>
  <c r="H1643" i="1"/>
  <c r="G1642" i="1"/>
  <c r="I1642" i="1"/>
  <c r="H1642" i="1"/>
  <c r="G1641" i="1"/>
  <c r="I1641" i="1"/>
  <c r="H1641" i="1"/>
  <c r="G1640" i="1"/>
  <c r="I1640" i="1"/>
  <c r="H1640" i="1"/>
  <c r="G1639" i="1"/>
  <c r="I1639" i="1"/>
  <c r="H1639" i="1"/>
  <c r="G1638" i="1"/>
  <c r="I1638" i="1"/>
  <c r="H1638" i="1"/>
  <c r="G1637" i="1"/>
  <c r="I1637" i="1"/>
  <c r="H1637" i="1"/>
  <c r="G1636" i="1"/>
  <c r="I1636" i="1"/>
  <c r="H1636" i="1"/>
  <c r="G1635" i="1"/>
  <c r="I1635" i="1"/>
  <c r="H1635" i="1"/>
  <c r="G1634" i="1"/>
  <c r="I1634" i="1"/>
  <c r="H1634" i="1"/>
  <c r="G1631" i="1"/>
  <c r="I1631" i="1"/>
  <c r="H1631" i="1"/>
  <c r="G1630" i="1"/>
  <c r="I1630" i="1"/>
  <c r="H1630" i="1"/>
  <c r="G1629" i="1"/>
  <c r="I1629" i="1"/>
  <c r="H1629" i="1"/>
  <c r="G1628" i="1"/>
  <c r="I1628" i="1"/>
  <c r="H1628" i="1"/>
  <c r="G1627" i="1"/>
  <c r="I1627" i="1"/>
  <c r="H1627" i="1"/>
  <c r="G1626" i="1"/>
  <c r="I1626" i="1"/>
  <c r="H1626" i="1"/>
  <c r="G1624" i="1"/>
  <c r="I1624" i="1"/>
  <c r="H1624" i="1"/>
  <c r="G1623" i="1"/>
  <c r="I1623" i="1"/>
  <c r="H1623" i="1"/>
  <c r="G1622" i="1"/>
  <c r="I1622" i="1"/>
  <c r="H1622" i="1"/>
  <c r="G1621" i="1"/>
  <c r="I1621" i="1"/>
  <c r="H1621" i="1"/>
  <c r="G1618" i="1"/>
  <c r="I1618" i="1"/>
  <c r="H1618" i="1"/>
  <c r="G1617" i="1"/>
  <c r="I1617" i="1"/>
  <c r="H1617" i="1"/>
  <c r="G1616" i="1"/>
  <c r="I1616" i="1"/>
  <c r="H1616" i="1"/>
  <c r="G1615" i="1"/>
  <c r="I1615" i="1"/>
  <c r="H1615" i="1"/>
  <c r="G1614" i="1"/>
  <c r="I1614" i="1"/>
  <c r="H1614" i="1"/>
  <c r="G1613" i="1"/>
  <c r="I1613" i="1"/>
  <c r="H1613" i="1"/>
  <c r="G1612" i="1"/>
  <c r="I1612" i="1"/>
  <c r="H1612" i="1"/>
  <c r="G1609" i="1"/>
  <c r="I1609" i="1"/>
  <c r="H1609" i="1"/>
  <c r="G1608" i="1"/>
  <c r="I1608" i="1"/>
  <c r="H1608" i="1"/>
  <c r="G1607" i="1"/>
  <c r="I1607" i="1"/>
  <c r="H1607" i="1"/>
  <c r="G1606" i="1"/>
  <c r="I1606" i="1"/>
  <c r="H1606" i="1"/>
  <c r="G1605" i="1"/>
  <c r="I1605" i="1"/>
  <c r="H1605" i="1"/>
  <c r="G1604" i="1"/>
  <c r="I1604" i="1"/>
  <c r="H1604" i="1"/>
  <c r="G1603" i="1"/>
  <c r="I1603" i="1"/>
  <c r="H1603" i="1"/>
  <c r="G1602" i="1"/>
  <c r="I1602" i="1"/>
  <c r="H1602" i="1"/>
  <c r="G1601" i="1"/>
  <c r="I1601" i="1"/>
  <c r="H1601" i="1"/>
  <c r="G1600" i="1"/>
  <c r="I1600" i="1"/>
  <c r="H1600" i="1"/>
  <c r="G1599" i="1"/>
  <c r="I1599" i="1"/>
  <c r="H1599" i="1"/>
  <c r="G1598" i="1"/>
  <c r="I1598" i="1"/>
  <c r="H1598" i="1"/>
  <c r="G1597" i="1"/>
  <c r="I1597" i="1"/>
  <c r="H1597" i="1"/>
  <c r="G1596" i="1"/>
  <c r="I1596" i="1"/>
  <c r="H1596" i="1"/>
  <c r="G1595" i="1"/>
  <c r="I1595" i="1"/>
  <c r="H1595" i="1"/>
  <c r="G1593" i="1"/>
  <c r="I1593" i="1"/>
  <c r="H1593" i="1"/>
  <c r="G1592" i="1"/>
  <c r="I1592" i="1"/>
  <c r="H1592" i="1"/>
  <c r="G1591" i="1"/>
  <c r="I1591" i="1"/>
  <c r="H1591" i="1"/>
  <c r="G1590" i="1"/>
  <c r="I1590" i="1"/>
  <c r="H1590" i="1"/>
  <c r="G1589" i="1"/>
  <c r="I1589" i="1"/>
  <c r="H1589" i="1"/>
  <c r="G1588" i="1"/>
  <c r="I1588" i="1"/>
  <c r="H1588" i="1"/>
  <c r="G1587" i="1"/>
  <c r="I1587" i="1"/>
  <c r="H1587" i="1"/>
  <c r="G1586" i="1"/>
  <c r="I1586" i="1"/>
  <c r="H1586" i="1"/>
  <c r="G1585" i="1"/>
  <c r="I1585" i="1"/>
  <c r="H1585" i="1"/>
  <c r="G1584" i="1"/>
  <c r="I1584" i="1"/>
  <c r="H1584" i="1"/>
  <c r="G1583" i="1"/>
  <c r="I1583" i="1"/>
  <c r="H1583" i="1"/>
  <c r="G1582" i="1"/>
  <c r="I1582" i="1"/>
  <c r="H1582" i="1"/>
  <c r="G1581" i="1"/>
  <c r="I1581" i="1"/>
  <c r="H1581" i="1"/>
  <c r="G1576" i="1"/>
  <c r="I1576" i="1"/>
  <c r="H1576" i="1"/>
  <c r="G1575" i="1"/>
  <c r="I1575" i="1"/>
  <c r="H1575" i="1"/>
  <c r="G1574" i="1"/>
  <c r="I1574" i="1"/>
  <c r="H1574" i="1"/>
  <c r="G1573" i="1"/>
  <c r="I1573" i="1"/>
  <c r="H1573" i="1"/>
  <c r="G1572" i="1"/>
  <c r="I1572" i="1"/>
  <c r="H1572" i="1"/>
  <c r="G1571" i="1"/>
  <c r="I1571" i="1"/>
  <c r="H1571" i="1"/>
  <c r="G1570" i="1"/>
  <c r="I1570" i="1"/>
  <c r="H1570" i="1"/>
  <c r="G1569" i="1"/>
  <c r="I1569" i="1"/>
  <c r="H1569" i="1"/>
  <c r="G1568" i="1"/>
  <c r="I1568" i="1"/>
  <c r="H1568" i="1"/>
  <c r="G1567" i="1"/>
  <c r="I1567" i="1"/>
  <c r="H1567" i="1"/>
  <c r="G1566" i="1"/>
  <c r="I1566" i="1"/>
  <c r="H1566" i="1"/>
  <c r="G1565" i="1"/>
  <c r="I1565" i="1"/>
  <c r="H1565" i="1"/>
  <c r="G1564" i="1"/>
  <c r="I1564" i="1"/>
  <c r="H1564" i="1"/>
  <c r="G1563" i="1"/>
  <c r="I1563" i="1"/>
  <c r="H1563" i="1"/>
  <c r="G1562" i="1"/>
  <c r="I1562" i="1"/>
  <c r="H1562" i="1"/>
  <c r="G1561" i="1"/>
  <c r="I1561" i="1"/>
  <c r="H1561" i="1"/>
  <c r="G1560" i="1"/>
  <c r="I1560" i="1"/>
  <c r="H1560" i="1"/>
  <c r="G1559" i="1"/>
  <c r="I1559" i="1"/>
  <c r="H1559" i="1"/>
  <c r="G1558" i="1"/>
  <c r="I1558" i="1"/>
  <c r="H1558" i="1"/>
  <c r="G1557" i="1"/>
  <c r="I1557" i="1"/>
  <c r="H1557" i="1"/>
  <c r="G1556" i="1"/>
  <c r="I1556" i="1"/>
  <c r="H1556" i="1"/>
  <c r="G1555" i="1"/>
  <c r="I1555" i="1"/>
  <c r="H1555" i="1"/>
  <c r="G1554" i="1"/>
  <c r="I1554" i="1"/>
  <c r="H1554" i="1"/>
  <c r="G1553" i="1"/>
  <c r="I1553" i="1"/>
  <c r="H1553" i="1"/>
  <c r="G1552" i="1"/>
  <c r="I1552" i="1"/>
  <c r="H1552" i="1"/>
  <c r="G1550" i="1"/>
  <c r="I1550" i="1"/>
  <c r="H1550" i="1"/>
  <c r="G1549" i="1"/>
  <c r="I1549" i="1"/>
  <c r="H1549" i="1"/>
  <c r="G1548" i="1"/>
  <c r="I1548" i="1"/>
  <c r="H1548" i="1"/>
  <c r="G1547" i="1"/>
  <c r="I1547" i="1"/>
  <c r="H1547" i="1"/>
  <c r="G1546" i="1"/>
  <c r="I1546" i="1"/>
  <c r="H1546" i="1"/>
  <c r="G1545" i="1"/>
  <c r="I1545" i="1"/>
  <c r="H1545" i="1"/>
  <c r="G1544" i="1"/>
  <c r="I1544" i="1"/>
  <c r="H1544" i="1"/>
  <c r="G1543" i="1"/>
  <c r="I1543" i="1"/>
  <c r="H1543" i="1"/>
  <c r="G1542" i="1"/>
  <c r="I1542" i="1"/>
  <c r="H1542" i="1"/>
  <c r="G1541" i="1"/>
  <c r="I1541" i="1"/>
  <c r="H1541" i="1"/>
  <c r="G1540" i="1"/>
  <c r="I1540" i="1"/>
  <c r="H1540" i="1"/>
  <c r="G1539" i="1"/>
  <c r="I1539" i="1"/>
  <c r="H1539" i="1"/>
  <c r="G1538" i="1"/>
  <c r="I1538" i="1"/>
  <c r="H1538" i="1"/>
  <c r="G1537" i="1"/>
  <c r="I1537" i="1"/>
  <c r="H1537" i="1"/>
  <c r="G1536" i="1"/>
  <c r="I1536" i="1"/>
  <c r="H1536" i="1"/>
  <c r="G1535" i="1"/>
  <c r="I1535" i="1"/>
  <c r="H1535" i="1"/>
  <c r="G1534" i="1"/>
  <c r="I1534" i="1"/>
  <c r="H1534" i="1"/>
  <c r="G1533" i="1"/>
  <c r="I1533" i="1"/>
  <c r="H1533" i="1"/>
  <c r="G1532" i="1"/>
  <c r="I1532" i="1"/>
  <c r="H1532" i="1"/>
  <c r="G1531" i="1"/>
  <c r="I1531" i="1"/>
  <c r="H1531" i="1"/>
  <c r="G1530" i="1"/>
  <c r="I1530" i="1"/>
  <c r="H1530" i="1"/>
  <c r="G1529" i="1"/>
  <c r="I1529" i="1"/>
  <c r="H1529" i="1"/>
  <c r="G1528" i="1"/>
  <c r="I1528" i="1"/>
  <c r="H1528" i="1"/>
  <c r="G1527" i="1"/>
  <c r="I1527" i="1"/>
  <c r="H1527" i="1"/>
  <c r="G1526" i="1"/>
  <c r="I1526" i="1"/>
  <c r="H1526" i="1"/>
  <c r="G1525" i="1"/>
  <c r="I1525" i="1"/>
  <c r="H1525" i="1"/>
  <c r="G1524" i="1"/>
  <c r="I1524" i="1"/>
  <c r="H1524" i="1"/>
  <c r="G1523" i="1"/>
  <c r="I1523" i="1"/>
  <c r="H1523" i="1"/>
  <c r="G1522" i="1"/>
  <c r="I1522" i="1"/>
  <c r="H1522" i="1"/>
  <c r="G1521" i="1"/>
  <c r="I1521" i="1"/>
  <c r="H1521" i="1"/>
  <c r="G1520" i="1"/>
  <c r="I1520" i="1"/>
  <c r="H1520" i="1"/>
  <c r="G1519" i="1"/>
  <c r="I1519" i="1"/>
  <c r="H1519" i="1"/>
  <c r="G1518" i="1"/>
  <c r="I1518" i="1"/>
  <c r="H1518" i="1"/>
  <c r="G1517" i="1"/>
  <c r="I1517" i="1"/>
  <c r="H1517" i="1"/>
  <c r="G1516" i="1"/>
  <c r="I1516" i="1"/>
  <c r="H1516" i="1"/>
  <c r="G1515" i="1"/>
  <c r="I1515" i="1"/>
  <c r="H1515" i="1"/>
  <c r="G1514" i="1"/>
  <c r="I1514" i="1"/>
  <c r="H1514" i="1"/>
  <c r="G1513" i="1"/>
  <c r="I1513" i="1"/>
  <c r="H1513" i="1"/>
  <c r="G1512" i="1"/>
  <c r="I1512" i="1"/>
  <c r="H1512" i="1"/>
  <c r="G1511" i="1"/>
  <c r="I1511" i="1"/>
  <c r="H1511" i="1"/>
  <c r="G1509" i="1"/>
  <c r="I1509" i="1"/>
  <c r="H1509" i="1"/>
  <c r="G1508" i="1"/>
  <c r="I1508" i="1"/>
  <c r="H1508" i="1"/>
  <c r="G1507" i="1"/>
  <c r="I1507" i="1"/>
  <c r="H1507" i="1"/>
  <c r="G1506" i="1"/>
  <c r="I1506" i="1"/>
  <c r="H1506" i="1"/>
  <c r="G1505" i="1"/>
  <c r="I1505" i="1"/>
  <c r="H1505" i="1"/>
  <c r="G1504" i="1"/>
  <c r="I1504" i="1"/>
  <c r="H1504" i="1"/>
  <c r="G1503" i="1"/>
  <c r="I1503" i="1"/>
  <c r="H1503" i="1"/>
  <c r="G1502" i="1"/>
  <c r="I1502" i="1"/>
  <c r="H1502" i="1"/>
  <c r="G1501" i="1"/>
  <c r="I1501" i="1"/>
  <c r="H1501" i="1"/>
  <c r="G1500" i="1"/>
  <c r="I1500" i="1"/>
  <c r="H1500" i="1"/>
  <c r="G1499" i="1"/>
  <c r="I1499" i="1"/>
  <c r="H1499" i="1"/>
  <c r="G1498" i="1"/>
  <c r="I1498" i="1"/>
  <c r="H1498" i="1"/>
  <c r="G1497" i="1"/>
  <c r="I1497" i="1"/>
  <c r="H1497" i="1"/>
  <c r="G1496" i="1"/>
  <c r="I1496" i="1"/>
  <c r="H1496" i="1"/>
  <c r="G1495" i="1"/>
  <c r="I1495" i="1"/>
  <c r="H1495" i="1"/>
  <c r="G1494" i="1"/>
  <c r="I1494" i="1"/>
  <c r="H1494" i="1"/>
  <c r="G1493" i="1"/>
  <c r="I1493" i="1"/>
  <c r="H1493" i="1"/>
  <c r="G1492" i="1"/>
  <c r="I1492" i="1"/>
  <c r="H1492" i="1"/>
  <c r="G1491" i="1"/>
  <c r="I1491" i="1"/>
  <c r="H1491" i="1"/>
  <c r="G1490" i="1"/>
  <c r="I1490" i="1"/>
  <c r="H1490" i="1"/>
  <c r="G1489" i="1"/>
  <c r="I1489" i="1"/>
  <c r="H1489" i="1"/>
  <c r="G1488" i="1"/>
  <c r="I1488" i="1"/>
  <c r="H1488" i="1"/>
  <c r="G1487" i="1"/>
  <c r="I1487" i="1"/>
  <c r="H1487" i="1"/>
  <c r="G1486" i="1"/>
  <c r="I1486" i="1"/>
  <c r="H1486" i="1"/>
  <c r="G1485" i="1"/>
  <c r="I1485" i="1"/>
  <c r="H1485" i="1"/>
  <c r="G1484" i="1"/>
  <c r="I1484" i="1"/>
  <c r="H1484" i="1"/>
  <c r="G1483" i="1"/>
  <c r="I1483" i="1"/>
  <c r="H1483" i="1"/>
  <c r="G1482" i="1"/>
  <c r="I1482" i="1"/>
  <c r="H1482" i="1"/>
  <c r="G1481" i="1"/>
  <c r="I1481" i="1"/>
  <c r="H1481" i="1"/>
  <c r="G1480" i="1"/>
  <c r="I1480" i="1"/>
  <c r="H1480" i="1"/>
  <c r="G1479" i="1"/>
  <c r="I1479" i="1"/>
  <c r="H1479" i="1"/>
  <c r="G1478" i="1"/>
  <c r="I1478" i="1"/>
  <c r="H1478" i="1"/>
  <c r="G1477" i="1"/>
  <c r="I1477" i="1"/>
  <c r="H1477" i="1"/>
  <c r="G1476" i="1"/>
  <c r="I1476" i="1"/>
  <c r="H1476" i="1"/>
  <c r="G1475" i="1"/>
  <c r="I1475" i="1"/>
  <c r="H1475" i="1"/>
  <c r="G1474" i="1"/>
  <c r="I1474" i="1"/>
  <c r="H1474" i="1"/>
  <c r="G1473" i="1"/>
  <c r="I1473" i="1"/>
  <c r="H1473" i="1"/>
  <c r="G1472" i="1"/>
  <c r="I1472" i="1"/>
  <c r="H1472" i="1"/>
  <c r="G1471" i="1"/>
  <c r="I1471" i="1"/>
  <c r="H1471" i="1"/>
  <c r="G1470" i="1"/>
  <c r="I1470" i="1"/>
  <c r="H1470" i="1"/>
  <c r="G1469" i="1"/>
  <c r="I1469" i="1"/>
  <c r="H1469" i="1"/>
  <c r="G1468" i="1"/>
  <c r="I1468" i="1"/>
  <c r="H1468" i="1"/>
  <c r="G1467" i="1"/>
  <c r="I1467" i="1"/>
  <c r="H1467" i="1"/>
  <c r="G1466" i="1"/>
  <c r="I1466" i="1"/>
  <c r="H1466" i="1"/>
  <c r="G1465" i="1"/>
  <c r="I1465" i="1"/>
  <c r="H1465" i="1"/>
  <c r="G1464" i="1"/>
  <c r="I1464" i="1"/>
  <c r="H1464" i="1"/>
  <c r="G1463" i="1"/>
  <c r="I1463" i="1"/>
  <c r="H1463" i="1"/>
  <c r="G1462" i="1"/>
  <c r="I1462" i="1"/>
  <c r="H1462" i="1"/>
  <c r="G1461" i="1"/>
  <c r="I1461" i="1"/>
  <c r="H1461" i="1"/>
  <c r="G1460" i="1"/>
  <c r="I1460" i="1"/>
  <c r="H1460" i="1"/>
  <c r="G1459" i="1"/>
  <c r="I1459" i="1"/>
  <c r="H1459" i="1"/>
  <c r="G1458" i="1"/>
  <c r="I1458" i="1"/>
  <c r="H1458" i="1"/>
  <c r="G1457" i="1"/>
  <c r="I1457" i="1"/>
  <c r="H1457" i="1"/>
  <c r="G1456" i="1"/>
  <c r="I1456" i="1"/>
  <c r="H1456" i="1"/>
  <c r="G1455" i="1"/>
  <c r="I1455" i="1"/>
  <c r="H1455" i="1"/>
  <c r="G1454" i="1"/>
  <c r="I1454" i="1"/>
  <c r="H1454" i="1"/>
  <c r="G1453" i="1"/>
  <c r="I1453" i="1"/>
  <c r="H1453" i="1"/>
  <c r="G1452" i="1"/>
  <c r="I1452" i="1"/>
  <c r="H1452" i="1"/>
  <c r="G1451" i="1"/>
  <c r="I1451" i="1"/>
  <c r="H1451" i="1"/>
  <c r="G1450" i="1"/>
  <c r="I1450" i="1"/>
  <c r="H1450" i="1"/>
  <c r="G1449" i="1"/>
  <c r="I1449" i="1"/>
  <c r="H1449" i="1"/>
  <c r="G1448" i="1"/>
  <c r="I1448" i="1"/>
  <c r="H1448" i="1"/>
  <c r="G1447" i="1"/>
  <c r="I1447" i="1"/>
  <c r="H1447" i="1"/>
  <c r="G1445" i="1"/>
  <c r="I1445" i="1"/>
  <c r="H1445" i="1"/>
  <c r="G1444" i="1"/>
  <c r="I1444" i="1"/>
  <c r="H1444" i="1"/>
  <c r="G1443" i="1"/>
  <c r="I1443" i="1"/>
  <c r="H1443" i="1"/>
  <c r="G1441" i="1"/>
  <c r="I1441" i="1"/>
  <c r="H1441" i="1"/>
  <c r="G1440" i="1"/>
  <c r="I1440" i="1"/>
  <c r="H1440" i="1"/>
  <c r="G1439" i="1"/>
  <c r="I1439" i="1"/>
  <c r="H1439" i="1"/>
  <c r="G1438" i="1"/>
  <c r="I1438" i="1"/>
  <c r="H1438" i="1"/>
  <c r="G1436" i="1"/>
  <c r="I1436" i="1"/>
  <c r="H1436" i="1"/>
  <c r="G1435" i="1"/>
  <c r="I1435" i="1"/>
  <c r="H1435" i="1"/>
  <c r="G1434" i="1"/>
  <c r="I1434" i="1"/>
  <c r="H1434" i="1"/>
  <c r="G1433" i="1"/>
  <c r="I1433" i="1"/>
  <c r="H1433" i="1"/>
  <c r="G1432" i="1"/>
  <c r="I1432" i="1"/>
  <c r="H1432" i="1"/>
  <c r="G1431" i="1"/>
  <c r="I1431" i="1"/>
  <c r="H1431" i="1"/>
  <c r="G1430" i="1"/>
  <c r="I1430" i="1"/>
  <c r="H1430" i="1"/>
  <c r="G1429" i="1"/>
  <c r="I1429" i="1"/>
  <c r="H1429" i="1"/>
  <c r="G1428" i="1"/>
  <c r="I1428" i="1"/>
  <c r="H1428" i="1"/>
  <c r="G1427" i="1"/>
  <c r="I1427" i="1"/>
  <c r="H1427" i="1"/>
  <c r="G1426" i="1"/>
  <c r="I1426" i="1"/>
  <c r="H1426" i="1"/>
  <c r="G1425" i="1"/>
  <c r="I1425" i="1"/>
  <c r="H1425" i="1"/>
  <c r="G1424" i="1"/>
  <c r="I1424" i="1"/>
  <c r="H1424" i="1"/>
  <c r="G1423" i="1"/>
  <c r="I1423" i="1"/>
  <c r="H1423" i="1"/>
  <c r="G1422" i="1"/>
  <c r="I1422" i="1"/>
  <c r="H1422" i="1"/>
  <c r="G1421" i="1"/>
  <c r="I1421" i="1"/>
  <c r="H1421" i="1"/>
  <c r="G1420" i="1"/>
  <c r="I1420" i="1"/>
  <c r="H1420" i="1"/>
  <c r="G1419" i="1"/>
  <c r="I1419" i="1"/>
  <c r="H1419" i="1"/>
  <c r="G1418" i="1"/>
  <c r="I1418" i="1"/>
  <c r="H1418" i="1"/>
  <c r="G1417" i="1"/>
  <c r="I1417" i="1"/>
  <c r="H1417" i="1"/>
  <c r="G1416" i="1"/>
  <c r="I1416" i="1"/>
  <c r="H1416" i="1"/>
  <c r="G1415" i="1"/>
  <c r="I1415" i="1"/>
  <c r="H1415" i="1"/>
  <c r="G1414" i="1"/>
  <c r="I1414" i="1"/>
  <c r="H1414" i="1"/>
  <c r="G1413" i="1"/>
  <c r="I1413" i="1"/>
  <c r="H1413" i="1"/>
  <c r="G1412" i="1"/>
  <c r="I1412" i="1"/>
  <c r="H1412" i="1"/>
  <c r="G1411" i="1"/>
  <c r="I1411" i="1"/>
  <c r="H1411" i="1"/>
  <c r="G1410" i="1"/>
  <c r="I1410" i="1"/>
  <c r="H1410" i="1"/>
  <c r="G1407" i="1"/>
  <c r="I1407" i="1"/>
  <c r="H1407" i="1"/>
  <c r="G1406" i="1"/>
  <c r="I1406" i="1"/>
  <c r="H1406" i="1"/>
  <c r="G1405" i="1"/>
  <c r="I1405" i="1"/>
  <c r="H1405" i="1"/>
  <c r="G1404" i="1"/>
  <c r="I1404" i="1"/>
  <c r="H1404" i="1"/>
  <c r="G1403" i="1"/>
  <c r="I1403" i="1"/>
  <c r="H1403" i="1"/>
  <c r="G1402" i="1"/>
  <c r="I1402" i="1"/>
  <c r="H1402" i="1"/>
  <c r="G1400" i="1"/>
  <c r="I1400" i="1"/>
  <c r="H1400" i="1"/>
  <c r="G1399" i="1"/>
  <c r="I1399" i="1"/>
  <c r="H1399" i="1"/>
  <c r="G1398" i="1"/>
  <c r="I1398" i="1"/>
  <c r="H1398" i="1"/>
  <c r="G1397" i="1"/>
  <c r="I1397" i="1"/>
  <c r="H1397" i="1"/>
  <c r="G1394" i="1"/>
  <c r="I1394" i="1"/>
  <c r="H1394" i="1"/>
  <c r="G1393" i="1"/>
  <c r="I1393" i="1"/>
  <c r="H1393" i="1"/>
  <c r="G1392" i="1"/>
  <c r="I1392" i="1"/>
  <c r="H1392" i="1"/>
  <c r="G1391" i="1"/>
  <c r="I1391" i="1"/>
  <c r="H1391" i="1"/>
  <c r="G1390" i="1"/>
  <c r="I1390" i="1"/>
  <c r="H1390" i="1"/>
  <c r="G1389" i="1"/>
  <c r="I1389" i="1"/>
  <c r="H1389" i="1"/>
  <c r="G1388" i="1"/>
  <c r="I1388" i="1"/>
  <c r="H1388" i="1"/>
  <c r="G1385" i="1"/>
  <c r="I1385" i="1"/>
  <c r="H1385" i="1"/>
  <c r="G1384" i="1"/>
  <c r="I1384" i="1"/>
  <c r="H1384" i="1"/>
  <c r="G1383" i="1"/>
  <c r="I1383" i="1"/>
  <c r="H1383" i="1"/>
  <c r="G1382" i="1"/>
  <c r="I1382" i="1"/>
  <c r="H1382" i="1"/>
  <c r="G1381" i="1"/>
  <c r="I1381" i="1"/>
  <c r="H1381" i="1"/>
  <c r="G1380" i="1"/>
  <c r="I1380" i="1"/>
  <c r="H1380" i="1"/>
  <c r="G1379" i="1"/>
  <c r="I1379" i="1"/>
  <c r="H1379" i="1"/>
  <c r="G1378" i="1"/>
  <c r="I1378" i="1"/>
  <c r="H1378" i="1"/>
  <c r="G1377" i="1"/>
  <c r="I1377" i="1"/>
  <c r="H1377" i="1"/>
  <c r="G1376" i="1"/>
  <c r="I1376" i="1"/>
  <c r="H1376" i="1"/>
  <c r="G1375" i="1"/>
  <c r="I1375" i="1"/>
  <c r="H1375" i="1"/>
  <c r="G1374" i="1"/>
  <c r="I1374" i="1"/>
  <c r="H1374" i="1"/>
  <c r="G1373" i="1"/>
  <c r="I1373" i="1"/>
  <c r="H1373" i="1"/>
  <c r="G1372" i="1"/>
  <c r="I1372" i="1"/>
  <c r="H1372" i="1"/>
  <c r="G1371" i="1"/>
  <c r="I1371" i="1"/>
  <c r="H1371" i="1"/>
  <c r="G1369" i="1"/>
  <c r="I1369" i="1"/>
  <c r="H1369" i="1"/>
  <c r="G1368" i="1"/>
  <c r="I1368" i="1"/>
  <c r="H1368" i="1"/>
  <c r="G1367" i="1"/>
  <c r="I1367" i="1"/>
  <c r="H1367" i="1"/>
  <c r="G1366" i="1"/>
  <c r="I1366" i="1"/>
  <c r="H1366" i="1"/>
  <c r="G1365" i="1"/>
  <c r="I1365" i="1"/>
  <c r="H1365" i="1"/>
  <c r="G1364" i="1"/>
  <c r="I1364" i="1"/>
  <c r="H1364" i="1"/>
  <c r="G1363" i="1"/>
  <c r="I1363" i="1"/>
  <c r="H1363" i="1"/>
  <c r="G1362" i="1"/>
  <c r="I1362" i="1"/>
  <c r="H1362" i="1"/>
  <c r="G1361" i="1"/>
  <c r="I1361" i="1"/>
  <c r="H1361" i="1"/>
  <c r="G1360" i="1"/>
  <c r="I1360" i="1"/>
  <c r="H1360" i="1"/>
  <c r="G1359" i="1"/>
  <c r="I1359" i="1"/>
  <c r="H1359" i="1"/>
  <c r="G1358" i="1"/>
  <c r="I1358" i="1"/>
  <c r="H1358" i="1"/>
  <c r="G1357" i="1"/>
  <c r="I1357" i="1"/>
  <c r="H1357" i="1"/>
  <c r="G1352" i="1"/>
  <c r="I1352" i="1"/>
  <c r="H1352" i="1"/>
  <c r="G1351" i="1"/>
  <c r="I1351" i="1"/>
  <c r="H1351" i="1"/>
  <c r="G1350" i="1"/>
  <c r="I1350" i="1"/>
  <c r="H1350" i="1"/>
  <c r="G1349" i="1"/>
  <c r="I1349" i="1"/>
  <c r="H1349" i="1"/>
  <c r="G1348" i="1"/>
  <c r="I1348" i="1"/>
  <c r="H1348" i="1"/>
  <c r="G1347" i="1"/>
  <c r="I1347" i="1"/>
  <c r="H1347" i="1"/>
  <c r="G1346" i="1"/>
  <c r="I1346" i="1"/>
  <c r="H1346" i="1"/>
  <c r="G1345" i="1"/>
  <c r="I1345" i="1"/>
  <c r="H1345" i="1"/>
  <c r="G1344" i="1"/>
  <c r="I1344" i="1"/>
  <c r="H1344" i="1"/>
  <c r="G1343" i="1"/>
  <c r="I1343" i="1"/>
  <c r="H1343" i="1"/>
  <c r="G1342" i="1"/>
  <c r="I1342" i="1"/>
  <c r="H1342" i="1"/>
  <c r="G1341" i="1"/>
  <c r="I1341" i="1"/>
  <c r="H1341" i="1"/>
  <c r="G1340" i="1"/>
  <c r="I1340" i="1"/>
  <c r="H1340" i="1"/>
  <c r="G1339" i="1"/>
  <c r="I1339" i="1"/>
  <c r="H1339" i="1"/>
  <c r="G1338" i="1"/>
  <c r="I1338" i="1"/>
  <c r="H1338" i="1"/>
  <c r="G1337" i="1"/>
  <c r="I1337" i="1"/>
  <c r="H1337" i="1"/>
  <c r="G1336" i="1"/>
  <c r="I1336" i="1"/>
  <c r="H1336" i="1"/>
  <c r="G1335" i="1"/>
  <c r="I1335" i="1"/>
  <c r="H1335" i="1"/>
  <c r="G1334" i="1"/>
  <c r="I1334" i="1"/>
  <c r="H1334" i="1"/>
  <c r="G1333" i="1"/>
  <c r="I1333" i="1"/>
  <c r="H1333" i="1"/>
  <c r="G1332" i="1"/>
  <c r="I1332" i="1"/>
  <c r="H1332" i="1"/>
  <c r="G1331" i="1"/>
  <c r="I1331" i="1"/>
  <c r="H1331" i="1"/>
  <c r="G1330" i="1"/>
  <c r="I1330" i="1"/>
  <c r="H1330" i="1"/>
  <c r="G1329" i="1"/>
  <c r="I1329" i="1"/>
  <c r="H1329" i="1"/>
  <c r="G1328" i="1"/>
  <c r="I1328" i="1"/>
  <c r="H1328" i="1"/>
  <c r="G1326" i="1"/>
  <c r="I1326" i="1"/>
  <c r="H1326" i="1"/>
  <c r="G1325" i="1"/>
  <c r="I1325" i="1"/>
  <c r="H1325" i="1"/>
  <c r="G1324" i="1"/>
  <c r="I1324" i="1"/>
  <c r="H1324" i="1"/>
  <c r="G1323" i="1"/>
  <c r="I1323" i="1"/>
  <c r="H1323" i="1"/>
  <c r="G1322" i="1"/>
  <c r="I1322" i="1"/>
  <c r="H1322" i="1"/>
  <c r="G1321" i="1"/>
  <c r="I1321" i="1"/>
  <c r="H1321" i="1"/>
  <c r="G1320" i="1"/>
  <c r="I1320" i="1"/>
  <c r="H1320" i="1"/>
  <c r="G1319" i="1"/>
  <c r="I1319" i="1"/>
  <c r="H1319" i="1"/>
  <c r="G1318" i="1"/>
  <c r="I1318" i="1"/>
  <c r="H1318" i="1"/>
  <c r="G1317" i="1"/>
  <c r="I1317" i="1"/>
  <c r="H1317" i="1"/>
  <c r="G1316" i="1"/>
  <c r="I1316" i="1"/>
  <c r="H1316" i="1"/>
  <c r="G1315" i="1"/>
  <c r="I1315" i="1"/>
  <c r="H1315" i="1"/>
  <c r="G1314" i="1"/>
  <c r="I1314" i="1"/>
  <c r="H1314" i="1"/>
  <c r="G1313" i="1"/>
  <c r="I1313" i="1"/>
  <c r="H1313" i="1"/>
  <c r="G1312" i="1"/>
  <c r="I1312" i="1"/>
  <c r="H1312" i="1"/>
  <c r="G1311" i="1"/>
  <c r="I1311" i="1"/>
  <c r="H1311" i="1"/>
  <c r="G1310" i="1"/>
  <c r="I1310" i="1"/>
  <c r="H1310" i="1"/>
  <c r="G1309" i="1"/>
  <c r="I1309" i="1"/>
  <c r="H1309" i="1"/>
  <c r="G1308" i="1"/>
  <c r="I1308" i="1"/>
  <c r="H1308" i="1"/>
  <c r="G1307" i="1"/>
  <c r="I1307" i="1"/>
  <c r="H1307" i="1"/>
  <c r="G1306" i="1"/>
  <c r="I1306" i="1"/>
  <c r="H1306" i="1"/>
  <c r="G1305" i="1"/>
  <c r="I1305" i="1"/>
  <c r="H1305" i="1"/>
  <c r="G1304" i="1"/>
  <c r="I1304" i="1"/>
  <c r="H1304" i="1"/>
  <c r="G1303" i="1"/>
  <c r="I1303" i="1"/>
  <c r="H1303" i="1"/>
  <c r="G1302" i="1"/>
  <c r="I1302" i="1"/>
  <c r="H1302" i="1"/>
  <c r="G1301" i="1"/>
  <c r="I1301" i="1"/>
  <c r="H1301" i="1"/>
  <c r="G1300" i="1"/>
  <c r="I1300" i="1"/>
  <c r="H1300" i="1"/>
  <c r="G1299" i="1"/>
  <c r="I1299" i="1"/>
  <c r="H1299" i="1"/>
  <c r="G1298" i="1"/>
  <c r="I1298" i="1"/>
  <c r="H1298" i="1"/>
  <c r="G1297" i="1"/>
  <c r="I1297" i="1"/>
  <c r="H1297" i="1"/>
  <c r="G1296" i="1"/>
  <c r="I1296" i="1"/>
  <c r="H1296" i="1"/>
  <c r="G1295" i="1"/>
  <c r="I1295" i="1"/>
  <c r="H1295" i="1"/>
  <c r="G1294" i="1"/>
  <c r="I1294" i="1"/>
  <c r="H1294" i="1"/>
  <c r="G1293" i="1"/>
  <c r="I1293" i="1"/>
  <c r="H1293" i="1"/>
  <c r="G1292" i="1"/>
  <c r="I1292" i="1"/>
  <c r="H1292" i="1"/>
  <c r="G1291" i="1"/>
  <c r="I1291" i="1"/>
  <c r="H1291" i="1"/>
  <c r="G1290" i="1"/>
  <c r="I1290" i="1"/>
  <c r="H1290" i="1"/>
  <c r="G1289" i="1"/>
  <c r="I1289" i="1"/>
  <c r="H1289" i="1"/>
  <c r="G1288" i="1"/>
  <c r="I1288" i="1"/>
  <c r="H1288" i="1"/>
  <c r="G1287" i="1"/>
  <c r="I1287" i="1"/>
  <c r="H1287" i="1"/>
  <c r="G1285" i="1"/>
  <c r="I1285" i="1"/>
  <c r="H1285" i="1"/>
  <c r="G1284" i="1"/>
  <c r="I1284" i="1"/>
  <c r="H1284" i="1"/>
  <c r="G1283" i="1"/>
  <c r="I1283" i="1"/>
  <c r="H1283" i="1"/>
  <c r="G1282" i="1"/>
  <c r="I1282" i="1"/>
  <c r="H1282" i="1"/>
  <c r="G1281" i="1"/>
  <c r="I1281" i="1"/>
  <c r="H1281" i="1"/>
  <c r="G1280" i="1"/>
  <c r="I1280" i="1"/>
  <c r="H1280" i="1"/>
  <c r="G1279" i="1"/>
  <c r="I1279" i="1"/>
  <c r="H1279" i="1"/>
  <c r="G1278" i="1"/>
  <c r="I1278" i="1"/>
  <c r="H1278" i="1"/>
  <c r="G1277" i="1"/>
  <c r="I1277" i="1"/>
  <c r="H1277" i="1"/>
  <c r="G1276" i="1"/>
  <c r="I1276" i="1"/>
  <c r="H1276" i="1"/>
  <c r="G1274" i="1"/>
  <c r="I1274" i="1"/>
  <c r="H1274" i="1"/>
  <c r="G1273" i="1"/>
  <c r="I1273" i="1"/>
  <c r="H1273" i="1"/>
  <c r="G1272" i="1"/>
  <c r="I1272" i="1"/>
  <c r="H1272" i="1"/>
  <c r="G1271" i="1"/>
  <c r="I1271" i="1"/>
  <c r="H1271" i="1"/>
  <c r="G1270" i="1"/>
  <c r="I1270" i="1"/>
  <c r="H1270" i="1"/>
  <c r="G1269" i="1"/>
  <c r="I1269" i="1"/>
  <c r="H1269" i="1"/>
  <c r="G1268" i="1"/>
  <c r="I1268" i="1"/>
  <c r="H1268" i="1"/>
  <c r="G1267" i="1"/>
  <c r="I1267" i="1"/>
  <c r="H1267" i="1"/>
  <c r="G1266" i="1"/>
  <c r="I1266" i="1"/>
  <c r="H1266" i="1"/>
  <c r="G1265" i="1"/>
  <c r="I1265" i="1"/>
  <c r="H1265" i="1"/>
  <c r="G1264" i="1"/>
  <c r="I1264" i="1"/>
  <c r="H1264" i="1"/>
  <c r="G1263" i="1"/>
  <c r="I1263" i="1"/>
  <c r="H1263" i="1"/>
  <c r="G1262" i="1"/>
  <c r="I1262" i="1"/>
  <c r="H1262" i="1"/>
  <c r="G1261" i="1"/>
  <c r="I1261" i="1"/>
  <c r="H1261" i="1"/>
  <c r="G1260" i="1"/>
  <c r="I1260" i="1"/>
  <c r="H1260" i="1"/>
  <c r="G1259" i="1"/>
  <c r="I1259" i="1"/>
  <c r="H1259" i="1"/>
  <c r="G1258" i="1"/>
  <c r="I1258" i="1"/>
  <c r="H1258" i="1"/>
  <c r="G1257" i="1"/>
  <c r="I1257" i="1"/>
  <c r="H1257" i="1"/>
  <c r="G1256" i="1"/>
  <c r="I1256" i="1"/>
  <c r="H1256" i="1"/>
  <c r="G1255" i="1"/>
  <c r="I1255" i="1"/>
  <c r="H1255" i="1"/>
  <c r="G1246" i="1"/>
  <c r="I1246" i="1"/>
  <c r="H1246" i="1"/>
  <c r="G1245" i="1"/>
  <c r="I1245" i="1"/>
  <c r="H1245" i="1"/>
  <c r="G1244" i="1"/>
  <c r="I1244" i="1"/>
  <c r="H1244" i="1"/>
  <c r="G1243" i="1"/>
  <c r="I1243" i="1"/>
  <c r="H1243" i="1"/>
  <c r="G1242" i="1"/>
  <c r="I1242" i="1"/>
  <c r="H1242" i="1"/>
  <c r="G1241" i="1"/>
  <c r="I1241" i="1"/>
  <c r="H1241" i="1"/>
  <c r="G1240" i="1"/>
  <c r="I1240" i="1"/>
  <c r="H1240" i="1"/>
  <c r="G1239" i="1"/>
  <c r="I1239" i="1"/>
  <c r="H1239" i="1"/>
  <c r="G1238" i="1"/>
  <c r="I1238" i="1"/>
  <c r="H1238" i="1"/>
  <c r="G1237" i="1"/>
  <c r="I1237" i="1"/>
  <c r="H1237" i="1"/>
  <c r="G1236" i="1"/>
  <c r="I1236" i="1"/>
  <c r="H1236" i="1"/>
  <c r="G1235" i="1"/>
  <c r="I1235" i="1"/>
  <c r="H1235" i="1"/>
  <c r="G1234" i="1"/>
  <c r="I1234" i="1"/>
  <c r="H1234" i="1"/>
  <c r="G1233" i="1"/>
  <c r="I1233" i="1"/>
  <c r="H1233" i="1"/>
  <c r="G1232" i="1"/>
  <c r="I1232" i="1"/>
  <c r="H1232" i="1"/>
  <c r="G1231" i="1"/>
  <c r="I1231" i="1"/>
  <c r="H1231" i="1"/>
  <c r="G1229" i="1"/>
  <c r="I1229" i="1"/>
  <c r="H1229" i="1"/>
  <c r="G1228" i="1"/>
  <c r="I1228" i="1"/>
  <c r="H1228" i="1"/>
  <c r="G1227" i="1"/>
  <c r="I1227" i="1"/>
  <c r="H1227" i="1"/>
  <c r="G1225" i="1"/>
  <c r="I1225" i="1"/>
  <c r="H1225" i="1"/>
  <c r="G1224" i="1"/>
  <c r="I1224" i="1"/>
  <c r="H1224" i="1"/>
  <c r="G1223" i="1"/>
  <c r="I1223" i="1"/>
  <c r="H1223" i="1"/>
  <c r="G1222" i="1"/>
  <c r="I1222" i="1"/>
  <c r="H1222" i="1"/>
  <c r="G1221" i="1"/>
  <c r="I1221" i="1"/>
  <c r="H1221" i="1"/>
  <c r="G1220" i="1"/>
  <c r="I1220" i="1"/>
  <c r="H1220" i="1"/>
  <c r="G1219" i="1"/>
  <c r="I1219" i="1"/>
  <c r="H1219" i="1"/>
  <c r="G1218" i="1"/>
  <c r="I1218" i="1"/>
  <c r="H1218" i="1"/>
  <c r="G1217" i="1"/>
  <c r="I1217" i="1"/>
  <c r="H1217" i="1"/>
  <c r="G1216" i="1"/>
  <c r="I1216" i="1"/>
  <c r="H1216" i="1"/>
  <c r="G1215" i="1"/>
  <c r="I1215" i="1"/>
  <c r="H1215" i="1"/>
  <c r="G1214" i="1"/>
  <c r="I1214" i="1"/>
  <c r="H1214" i="1"/>
  <c r="G1213" i="1"/>
  <c r="I1213" i="1"/>
  <c r="H1213" i="1"/>
  <c r="G1212" i="1"/>
  <c r="I1212" i="1"/>
  <c r="H1212" i="1"/>
  <c r="G1211" i="1"/>
  <c r="I1211" i="1"/>
  <c r="H1211" i="1"/>
  <c r="G1207" i="1"/>
  <c r="I1207" i="1"/>
  <c r="H1207" i="1"/>
  <c r="G1206" i="1"/>
  <c r="I1206" i="1"/>
  <c r="H1206" i="1"/>
  <c r="G1205" i="1"/>
  <c r="I1205" i="1"/>
  <c r="H1205" i="1"/>
  <c r="G1204" i="1"/>
  <c r="I1204" i="1"/>
  <c r="H1204" i="1"/>
  <c r="G1203" i="1"/>
  <c r="I1203" i="1"/>
  <c r="H1203" i="1"/>
  <c r="G1202" i="1"/>
  <c r="I1202" i="1"/>
  <c r="H1202" i="1"/>
  <c r="G1199" i="1"/>
  <c r="I1199" i="1"/>
  <c r="H1199" i="1"/>
  <c r="G1198" i="1"/>
  <c r="I1198" i="1"/>
  <c r="H1198" i="1"/>
  <c r="G1197" i="1"/>
  <c r="I1197" i="1"/>
  <c r="H1197" i="1"/>
  <c r="G1194" i="1"/>
  <c r="I1194" i="1"/>
  <c r="H1194" i="1"/>
  <c r="G1193" i="1"/>
  <c r="I1193" i="1"/>
  <c r="H1193" i="1"/>
  <c r="G1192" i="1"/>
  <c r="I1192" i="1"/>
  <c r="H1192" i="1"/>
  <c r="G1191" i="1"/>
  <c r="I1191" i="1"/>
  <c r="H1191" i="1"/>
  <c r="G1190" i="1"/>
  <c r="I1190" i="1"/>
  <c r="H1190" i="1"/>
  <c r="G1186" i="1"/>
  <c r="I1186" i="1"/>
  <c r="H1186" i="1"/>
  <c r="G1185" i="1"/>
  <c r="I1185" i="1"/>
  <c r="H1185" i="1"/>
  <c r="G1184" i="1"/>
  <c r="I1184" i="1"/>
  <c r="H1184" i="1"/>
  <c r="G1181" i="1"/>
  <c r="I1181" i="1"/>
  <c r="H1181" i="1"/>
  <c r="G1180" i="1"/>
  <c r="I1180" i="1"/>
  <c r="H1180" i="1"/>
  <c r="G1179" i="1"/>
  <c r="I1179" i="1"/>
  <c r="H1179" i="1"/>
  <c r="G1178" i="1"/>
  <c r="I1178" i="1"/>
  <c r="H1178" i="1"/>
  <c r="G1177" i="1"/>
  <c r="I1177" i="1"/>
  <c r="H1177" i="1"/>
  <c r="G1176" i="1"/>
  <c r="I1176" i="1"/>
  <c r="H1176" i="1"/>
  <c r="G1175" i="1"/>
  <c r="I1175" i="1"/>
  <c r="H1175" i="1"/>
  <c r="G1172" i="1"/>
  <c r="I1172" i="1"/>
  <c r="H1172" i="1"/>
  <c r="G1171" i="1"/>
  <c r="I1171" i="1"/>
  <c r="H1171" i="1"/>
  <c r="G1168" i="1"/>
  <c r="I1168" i="1"/>
  <c r="H1168" i="1"/>
  <c r="G1166" i="1"/>
  <c r="I1166" i="1"/>
  <c r="H1166" i="1"/>
  <c r="G1165" i="1"/>
  <c r="I1165" i="1"/>
  <c r="H1165" i="1"/>
  <c r="G1164" i="1"/>
  <c r="I1164" i="1"/>
  <c r="H1164" i="1"/>
  <c r="G1163" i="1"/>
  <c r="I1163" i="1"/>
  <c r="H1163" i="1"/>
  <c r="G1162" i="1"/>
  <c r="I1162" i="1"/>
  <c r="H1162" i="1"/>
  <c r="G1161" i="1"/>
  <c r="I1161" i="1"/>
  <c r="H1161" i="1"/>
  <c r="G1160" i="1"/>
  <c r="I1160" i="1"/>
  <c r="H1160" i="1"/>
  <c r="G1159" i="1"/>
  <c r="I1159" i="1"/>
  <c r="H1159" i="1"/>
  <c r="G1158" i="1"/>
  <c r="I1158" i="1"/>
  <c r="H1158" i="1"/>
  <c r="G1157" i="1"/>
  <c r="I1157" i="1"/>
  <c r="H1157" i="1"/>
  <c r="G1156" i="1"/>
  <c r="I1156" i="1"/>
  <c r="H1156" i="1"/>
  <c r="G1155" i="1"/>
  <c r="I1155" i="1"/>
  <c r="H1155" i="1"/>
  <c r="G1154" i="1"/>
  <c r="I1154" i="1"/>
  <c r="H1154" i="1"/>
  <c r="G1153" i="1"/>
  <c r="I1153" i="1"/>
  <c r="H1153" i="1"/>
  <c r="G1152" i="1"/>
  <c r="I1152" i="1"/>
  <c r="H1152" i="1"/>
  <c r="G1151" i="1"/>
  <c r="I1151" i="1"/>
  <c r="H1151" i="1"/>
  <c r="G1150" i="1"/>
  <c r="I1150" i="1"/>
  <c r="H1150" i="1"/>
  <c r="G1149" i="1"/>
  <c r="I1149" i="1"/>
  <c r="H1149" i="1"/>
  <c r="G1148" i="1"/>
  <c r="I1148" i="1"/>
  <c r="H1148" i="1"/>
  <c r="G1147" i="1"/>
  <c r="I1147" i="1"/>
  <c r="H1147" i="1"/>
  <c r="G1146" i="1"/>
  <c r="I1146" i="1"/>
  <c r="H1146" i="1"/>
  <c r="G1145" i="1"/>
  <c r="I1145" i="1"/>
  <c r="H1145" i="1"/>
  <c r="G1144" i="1"/>
  <c r="I1144" i="1"/>
  <c r="H1144" i="1"/>
  <c r="G1143" i="1"/>
  <c r="I1143" i="1"/>
  <c r="H1143" i="1"/>
  <c r="G1142" i="1"/>
  <c r="I1142" i="1"/>
  <c r="H1142" i="1"/>
  <c r="G1141" i="1"/>
  <c r="I1141" i="1"/>
  <c r="H1141" i="1"/>
  <c r="G1140" i="1"/>
  <c r="I1140" i="1"/>
  <c r="H1140" i="1"/>
  <c r="G1139" i="1"/>
  <c r="I1139" i="1"/>
  <c r="H1139" i="1"/>
  <c r="G1138" i="1"/>
  <c r="I1138" i="1"/>
  <c r="H1138" i="1"/>
  <c r="G1137" i="1"/>
  <c r="I1137" i="1"/>
  <c r="H1137" i="1"/>
  <c r="G1136" i="1"/>
  <c r="I1136" i="1"/>
  <c r="H1136" i="1"/>
  <c r="G1135" i="1"/>
  <c r="I1135" i="1"/>
  <c r="H1135" i="1"/>
  <c r="G1134" i="1"/>
  <c r="I1134" i="1"/>
  <c r="H1134" i="1"/>
  <c r="G1133" i="1"/>
  <c r="I1133" i="1"/>
  <c r="H1133" i="1"/>
  <c r="G1132" i="1"/>
  <c r="I1132" i="1"/>
  <c r="H1132" i="1"/>
  <c r="G1131" i="1"/>
  <c r="I1131" i="1"/>
  <c r="H1131" i="1"/>
  <c r="G1130" i="1"/>
  <c r="I1130" i="1"/>
  <c r="H1130" i="1"/>
  <c r="G1129" i="1"/>
  <c r="I1129" i="1"/>
  <c r="H1129" i="1"/>
  <c r="G1128" i="1"/>
  <c r="I1128" i="1"/>
  <c r="H1128" i="1"/>
  <c r="G1127" i="1"/>
  <c r="I1127" i="1"/>
  <c r="H1127" i="1"/>
  <c r="G1126" i="1"/>
  <c r="I1126" i="1"/>
  <c r="H1126" i="1"/>
  <c r="G1125" i="1"/>
  <c r="I1125" i="1"/>
  <c r="H1125" i="1"/>
  <c r="G1124" i="1"/>
  <c r="I1124" i="1"/>
  <c r="H1124" i="1"/>
  <c r="G1123" i="1"/>
  <c r="I1123" i="1"/>
  <c r="H1123" i="1"/>
  <c r="G1122" i="1"/>
  <c r="I1122" i="1"/>
  <c r="H1122" i="1"/>
  <c r="G1120" i="1"/>
  <c r="I1120" i="1"/>
  <c r="H1120" i="1"/>
  <c r="G1119" i="1"/>
  <c r="I1119" i="1"/>
  <c r="H1119" i="1"/>
  <c r="G1118" i="1"/>
  <c r="I1118" i="1"/>
  <c r="H1118" i="1"/>
  <c r="G1117" i="1"/>
  <c r="I1117" i="1"/>
  <c r="H1117" i="1"/>
  <c r="G1116" i="1"/>
  <c r="I1116" i="1"/>
  <c r="H1116" i="1"/>
  <c r="G1115" i="1"/>
  <c r="I1115" i="1"/>
  <c r="H1115" i="1"/>
  <c r="G1114" i="1"/>
  <c r="I1114" i="1"/>
  <c r="H1114" i="1"/>
  <c r="G1113" i="1"/>
  <c r="I1113" i="1"/>
  <c r="H1113" i="1"/>
  <c r="G1112" i="1"/>
  <c r="I1112" i="1"/>
  <c r="H1112" i="1"/>
  <c r="G1111" i="1"/>
  <c r="I1111" i="1"/>
  <c r="H1111" i="1"/>
  <c r="G1110" i="1"/>
  <c r="I1110" i="1"/>
  <c r="H1110" i="1"/>
  <c r="G1109" i="1"/>
  <c r="I1109" i="1"/>
  <c r="H1109" i="1"/>
  <c r="G1108" i="1"/>
  <c r="I1108" i="1"/>
  <c r="H1108" i="1"/>
  <c r="G1107" i="1"/>
  <c r="I1107" i="1"/>
  <c r="H1107" i="1"/>
  <c r="G1106" i="1"/>
  <c r="I1106" i="1"/>
  <c r="H1106" i="1"/>
  <c r="G1105" i="1"/>
  <c r="I1105" i="1"/>
  <c r="H1105" i="1"/>
  <c r="G1104" i="1"/>
  <c r="I1104" i="1"/>
  <c r="H1104" i="1"/>
  <c r="G1103" i="1"/>
  <c r="I1103" i="1"/>
  <c r="H1103" i="1"/>
  <c r="G1102" i="1"/>
  <c r="I1102" i="1"/>
  <c r="H1102" i="1"/>
  <c r="G1101" i="1"/>
  <c r="I1101" i="1"/>
  <c r="H1101" i="1"/>
  <c r="G1100" i="1"/>
  <c r="I1100" i="1"/>
  <c r="H1100" i="1"/>
  <c r="G1099" i="1"/>
  <c r="I1099" i="1"/>
  <c r="H1099" i="1"/>
  <c r="G1098" i="1"/>
  <c r="I1098" i="1"/>
  <c r="H1098" i="1"/>
  <c r="G1097" i="1"/>
  <c r="I1097" i="1"/>
  <c r="H1097" i="1"/>
  <c r="G1096" i="1"/>
  <c r="I1096" i="1"/>
  <c r="H1096" i="1"/>
  <c r="G1095" i="1"/>
  <c r="I1095" i="1"/>
  <c r="H1095" i="1"/>
  <c r="G1094" i="1"/>
  <c r="I1094" i="1"/>
  <c r="H1094" i="1"/>
  <c r="G1093" i="1"/>
  <c r="I1093" i="1"/>
  <c r="H1093" i="1"/>
  <c r="G1092" i="1"/>
  <c r="I1092" i="1"/>
  <c r="H1092" i="1"/>
  <c r="G1091" i="1"/>
  <c r="I1091" i="1"/>
  <c r="H1091" i="1"/>
  <c r="G1090" i="1"/>
  <c r="I1090" i="1"/>
  <c r="H1090" i="1"/>
  <c r="G1089" i="1"/>
  <c r="I1089" i="1"/>
  <c r="H1089" i="1"/>
  <c r="G1088" i="1"/>
  <c r="I1088" i="1"/>
  <c r="H1088" i="1"/>
  <c r="G1087" i="1"/>
  <c r="I1087" i="1"/>
  <c r="H1087" i="1"/>
  <c r="G1086" i="1"/>
  <c r="I1086" i="1"/>
  <c r="H1086" i="1"/>
  <c r="G1085" i="1"/>
  <c r="I1085" i="1"/>
  <c r="H1085" i="1"/>
  <c r="G1084" i="1"/>
  <c r="I1084" i="1"/>
  <c r="H1084" i="1"/>
  <c r="G1083" i="1"/>
  <c r="I1083" i="1"/>
  <c r="H1083" i="1"/>
  <c r="G1082" i="1"/>
  <c r="I1082" i="1"/>
  <c r="H1082" i="1"/>
  <c r="G1081" i="1"/>
  <c r="I1081" i="1"/>
  <c r="H1081" i="1"/>
  <c r="G1080" i="1"/>
  <c r="I1080" i="1"/>
  <c r="H1080" i="1"/>
  <c r="G1079" i="1"/>
  <c r="I1079" i="1"/>
  <c r="H1079" i="1"/>
  <c r="G1078" i="1"/>
  <c r="I1078" i="1"/>
  <c r="H1078" i="1"/>
  <c r="G1077" i="1"/>
  <c r="I1077" i="1"/>
  <c r="H1077" i="1"/>
  <c r="G1076" i="1"/>
  <c r="I1076" i="1"/>
  <c r="H1076" i="1"/>
  <c r="G1075" i="1"/>
  <c r="I1075" i="1"/>
  <c r="H1075" i="1"/>
  <c r="G1073" i="1"/>
  <c r="I1073" i="1"/>
  <c r="H1073" i="1"/>
  <c r="G1072" i="1"/>
  <c r="I1072" i="1"/>
  <c r="H1072" i="1"/>
  <c r="G1071" i="1"/>
  <c r="I1071" i="1"/>
  <c r="H1071" i="1"/>
  <c r="G1070" i="1"/>
  <c r="I1070" i="1"/>
  <c r="H1070" i="1"/>
  <c r="G1069" i="1"/>
  <c r="I1069" i="1"/>
  <c r="H1069" i="1"/>
  <c r="G1068" i="1"/>
  <c r="I1068" i="1"/>
  <c r="H1068" i="1"/>
  <c r="G1067" i="1"/>
  <c r="I1067" i="1"/>
  <c r="H1067" i="1"/>
  <c r="G1066" i="1"/>
  <c r="I1066" i="1"/>
  <c r="H1066" i="1"/>
  <c r="G1065" i="1"/>
  <c r="I1065" i="1"/>
  <c r="H1065" i="1"/>
  <c r="G1064" i="1"/>
  <c r="I1064" i="1"/>
  <c r="H1064" i="1"/>
  <c r="G1063" i="1"/>
  <c r="I1063" i="1"/>
  <c r="H1063" i="1"/>
  <c r="G1062" i="1"/>
  <c r="I1062" i="1"/>
  <c r="H1062" i="1"/>
  <c r="G1061" i="1"/>
  <c r="I1061" i="1"/>
  <c r="H1061" i="1"/>
  <c r="G1060" i="1"/>
  <c r="I1060" i="1"/>
  <c r="H1060" i="1"/>
  <c r="G1059" i="1"/>
  <c r="I1059" i="1"/>
  <c r="H1059" i="1"/>
  <c r="G1058" i="1"/>
  <c r="I1058" i="1"/>
  <c r="H1058" i="1"/>
  <c r="G1057" i="1"/>
  <c r="I1057" i="1"/>
  <c r="H1057" i="1"/>
  <c r="G1056" i="1"/>
  <c r="I1056" i="1"/>
  <c r="H1056" i="1"/>
  <c r="G1055" i="1"/>
  <c r="I1055" i="1"/>
  <c r="H1055" i="1"/>
  <c r="G1054" i="1"/>
  <c r="I1054" i="1"/>
  <c r="H1054" i="1"/>
  <c r="G1053" i="1"/>
  <c r="I1053" i="1"/>
  <c r="H1053" i="1"/>
  <c r="G1052" i="1"/>
  <c r="I1052" i="1"/>
  <c r="H1052" i="1"/>
  <c r="G1051" i="1"/>
  <c r="I1051" i="1"/>
  <c r="H1051" i="1"/>
  <c r="G1050" i="1"/>
  <c r="I1050" i="1"/>
  <c r="H1050" i="1"/>
  <c r="G1049" i="1"/>
  <c r="I1049" i="1"/>
  <c r="H1049" i="1"/>
  <c r="G1048" i="1"/>
  <c r="I1048" i="1"/>
  <c r="H1048" i="1"/>
  <c r="G1047" i="1"/>
  <c r="I1047" i="1"/>
  <c r="H1047" i="1"/>
  <c r="G1046" i="1"/>
  <c r="I1046" i="1"/>
  <c r="H1046" i="1"/>
  <c r="G1045" i="1"/>
  <c r="I1045" i="1"/>
  <c r="H1045" i="1"/>
  <c r="G1044" i="1"/>
  <c r="I1044" i="1"/>
  <c r="H1044" i="1"/>
  <c r="G1043" i="1"/>
  <c r="I1043" i="1"/>
  <c r="H1043" i="1"/>
  <c r="G1042" i="1"/>
  <c r="I1042" i="1"/>
  <c r="H1042" i="1"/>
  <c r="G1041" i="1"/>
  <c r="I1041" i="1"/>
  <c r="H1041" i="1"/>
  <c r="G1040" i="1"/>
  <c r="I1040" i="1"/>
  <c r="H1040" i="1"/>
  <c r="G1039" i="1"/>
  <c r="I1039" i="1"/>
  <c r="H1039" i="1"/>
  <c r="G1038" i="1"/>
  <c r="I1038" i="1"/>
  <c r="H1038" i="1"/>
  <c r="G1037" i="1"/>
  <c r="I1037" i="1"/>
  <c r="H1037" i="1"/>
  <c r="G1036" i="1"/>
  <c r="I1036" i="1"/>
  <c r="H1036" i="1"/>
  <c r="G1035" i="1"/>
  <c r="I1035" i="1"/>
  <c r="H1035" i="1"/>
  <c r="G1034" i="1"/>
  <c r="I1034" i="1"/>
  <c r="H1034" i="1"/>
  <c r="G1033" i="1"/>
  <c r="I1033" i="1"/>
  <c r="H1033" i="1"/>
  <c r="G1032" i="1"/>
  <c r="I1032" i="1"/>
  <c r="H1032" i="1"/>
  <c r="G1031" i="1"/>
  <c r="I1031" i="1"/>
  <c r="H1031" i="1"/>
  <c r="G1030" i="1"/>
  <c r="I1030" i="1"/>
  <c r="H1030" i="1"/>
  <c r="G1029" i="1"/>
  <c r="I1029" i="1"/>
  <c r="H1029" i="1"/>
  <c r="G1028" i="1"/>
  <c r="I1028" i="1"/>
  <c r="H1028" i="1"/>
  <c r="G1027" i="1"/>
  <c r="I1027" i="1"/>
  <c r="H1027" i="1"/>
  <c r="G1025" i="1"/>
  <c r="I1025" i="1"/>
  <c r="H1025" i="1"/>
  <c r="G1024" i="1"/>
  <c r="I1024" i="1"/>
  <c r="H1024" i="1"/>
  <c r="G1023" i="1"/>
  <c r="I1023" i="1"/>
  <c r="H1023" i="1"/>
  <c r="G1022" i="1"/>
  <c r="I1022" i="1"/>
  <c r="H1022" i="1"/>
  <c r="G1021" i="1"/>
  <c r="I1021" i="1"/>
  <c r="H1021" i="1"/>
  <c r="G1020" i="1"/>
  <c r="I1020" i="1"/>
  <c r="H1020" i="1"/>
  <c r="G1019" i="1"/>
  <c r="I1019" i="1"/>
  <c r="H1019" i="1"/>
  <c r="G1016" i="1"/>
  <c r="I1016" i="1"/>
  <c r="H1016" i="1"/>
  <c r="G1015" i="1"/>
  <c r="I1015" i="1"/>
  <c r="H1015" i="1"/>
  <c r="G1014" i="1"/>
  <c r="I1014" i="1"/>
  <c r="H1014" i="1"/>
  <c r="G1013" i="1"/>
  <c r="I1013" i="1"/>
  <c r="H1013" i="1"/>
  <c r="G1012" i="1"/>
  <c r="I1012" i="1"/>
  <c r="H1012" i="1"/>
  <c r="G1011" i="1"/>
  <c r="I1011" i="1"/>
  <c r="H1011" i="1"/>
  <c r="G1009" i="1"/>
  <c r="I1009" i="1"/>
  <c r="H1009" i="1"/>
  <c r="G1008" i="1"/>
  <c r="I1008" i="1"/>
  <c r="H1008" i="1"/>
  <c r="G1007" i="1"/>
  <c r="I1007" i="1"/>
  <c r="H1007" i="1"/>
  <c r="G1005" i="1"/>
  <c r="I1005" i="1"/>
  <c r="H1005" i="1"/>
  <c r="G1004" i="1"/>
  <c r="I1004" i="1"/>
  <c r="H1004" i="1"/>
  <c r="G1003" i="1"/>
  <c r="I1003" i="1"/>
  <c r="H1003" i="1"/>
  <c r="G1002" i="1"/>
  <c r="I1002" i="1"/>
  <c r="H1002" i="1"/>
  <c r="G1000" i="1"/>
  <c r="I1000" i="1"/>
  <c r="H1000" i="1"/>
  <c r="G999" i="1"/>
  <c r="I999" i="1"/>
  <c r="H999" i="1"/>
  <c r="G998" i="1"/>
  <c r="I998" i="1"/>
  <c r="H998" i="1"/>
  <c r="G997" i="1"/>
  <c r="I997" i="1"/>
  <c r="H997" i="1"/>
  <c r="G996" i="1"/>
  <c r="I996" i="1"/>
  <c r="H996" i="1"/>
  <c r="G995" i="1"/>
  <c r="I995" i="1"/>
  <c r="H995" i="1"/>
  <c r="G994" i="1"/>
  <c r="I994" i="1"/>
  <c r="H994" i="1"/>
  <c r="G993" i="1"/>
  <c r="I993" i="1"/>
  <c r="H993" i="1"/>
  <c r="G992" i="1"/>
  <c r="I992" i="1"/>
  <c r="H992" i="1"/>
  <c r="G991" i="1"/>
  <c r="I991" i="1"/>
  <c r="H991" i="1"/>
  <c r="G990" i="1"/>
  <c r="I990" i="1"/>
  <c r="H990" i="1"/>
  <c r="G989" i="1"/>
  <c r="I989" i="1"/>
  <c r="H989" i="1"/>
  <c r="G988" i="1"/>
  <c r="I988" i="1"/>
  <c r="H988" i="1"/>
  <c r="G987" i="1"/>
  <c r="I987" i="1"/>
  <c r="H987" i="1"/>
  <c r="G986" i="1"/>
  <c r="I986" i="1"/>
  <c r="H986" i="1"/>
  <c r="G985" i="1"/>
  <c r="I985" i="1"/>
  <c r="H985" i="1"/>
  <c r="G984" i="1"/>
  <c r="I984" i="1"/>
  <c r="H984" i="1"/>
  <c r="G983" i="1"/>
  <c r="I983" i="1"/>
  <c r="H983" i="1"/>
  <c r="G982" i="1"/>
  <c r="I982" i="1"/>
  <c r="H982" i="1"/>
  <c r="G981" i="1"/>
  <c r="I981" i="1"/>
  <c r="H981" i="1"/>
  <c r="G980" i="1"/>
  <c r="I980" i="1"/>
  <c r="H980" i="1"/>
  <c r="G979" i="1"/>
  <c r="I979" i="1"/>
  <c r="H979" i="1"/>
  <c r="G978" i="1"/>
  <c r="I978" i="1"/>
  <c r="H978" i="1"/>
  <c r="G977" i="1"/>
  <c r="I977" i="1"/>
  <c r="H977" i="1"/>
  <c r="G976" i="1"/>
  <c r="I976" i="1"/>
  <c r="H976" i="1"/>
  <c r="G975" i="1"/>
  <c r="I975" i="1"/>
  <c r="H975" i="1"/>
  <c r="G974" i="1"/>
  <c r="I974" i="1"/>
  <c r="H974" i="1"/>
  <c r="G971" i="1"/>
  <c r="I971" i="1"/>
  <c r="H971" i="1"/>
  <c r="G970" i="1"/>
  <c r="I970" i="1"/>
  <c r="H970" i="1"/>
  <c r="G969" i="1"/>
  <c r="I969" i="1"/>
  <c r="H969" i="1"/>
  <c r="G968" i="1"/>
  <c r="I968" i="1"/>
  <c r="H968" i="1"/>
  <c r="G967" i="1"/>
  <c r="I967" i="1"/>
  <c r="H967" i="1"/>
  <c r="G966" i="1"/>
  <c r="I966" i="1"/>
  <c r="H966" i="1"/>
  <c r="G964" i="1"/>
  <c r="I964" i="1"/>
  <c r="H964" i="1"/>
  <c r="G963" i="1"/>
  <c r="I963" i="1"/>
  <c r="H963" i="1"/>
  <c r="G962" i="1"/>
  <c r="I962" i="1"/>
  <c r="H962" i="1"/>
  <c r="G961" i="1"/>
  <c r="I961" i="1"/>
  <c r="H961" i="1"/>
  <c r="G958" i="1"/>
  <c r="I958" i="1"/>
  <c r="H958" i="1"/>
  <c r="G957" i="1"/>
  <c r="I957" i="1"/>
  <c r="H957" i="1"/>
  <c r="G956" i="1"/>
  <c r="I956" i="1"/>
  <c r="H956" i="1"/>
  <c r="G955" i="1"/>
  <c r="I955" i="1"/>
  <c r="H955" i="1"/>
  <c r="G954" i="1"/>
  <c r="I954" i="1"/>
  <c r="H954" i="1"/>
  <c r="G953" i="1"/>
  <c r="I953" i="1"/>
  <c r="H953" i="1"/>
  <c r="G952" i="1"/>
  <c r="I952" i="1"/>
  <c r="H952" i="1"/>
  <c r="G949" i="1"/>
  <c r="I949" i="1"/>
  <c r="H949" i="1"/>
  <c r="G948" i="1"/>
  <c r="I948" i="1"/>
  <c r="H948" i="1"/>
  <c r="G947" i="1"/>
  <c r="I947" i="1"/>
  <c r="H947" i="1"/>
  <c r="G946" i="1"/>
  <c r="I946" i="1"/>
  <c r="H946" i="1"/>
  <c r="G945" i="1"/>
  <c r="I945" i="1"/>
  <c r="H945" i="1"/>
  <c r="G944" i="1"/>
  <c r="I944" i="1"/>
  <c r="H944" i="1"/>
  <c r="G943" i="1"/>
  <c r="I943" i="1"/>
  <c r="H943" i="1"/>
  <c r="G942" i="1"/>
  <c r="I942" i="1"/>
  <c r="H942" i="1"/>
  <c r="G941" i="1"/>
  <c r="I941" i="1"/>
  <c r="H941" i="1"/>
  <c r="G940" i="1"/>
  <c r="I940" i="1"/>
  <c r="H940" i="1"/>
  <c r="G939" i="1"/>
  <c r="I939" i="1"/>
  <c r="H939" i="1"/>
  <c r="G938" i="1"/>
  <c r="I938" i="1"/>
  <c r="H938" i="1"/>
  <c r="G937" i="1"/>
  <c r="I937" i="1"/>
  <c r="H937" i="1"/>
  <c r="G936" i="1"/>
  <c r="I936" i="1"/>
  <c r="H936" i="1"/>
  <c r="G935" i="1"/>
  <c r="I935" i="1"/>
  <c r="H935" i="1"/>
  <c r="G932" i="1"/>
  <c r="I932" i="1"/>
  <c r="H932" i="1"/>
  <c r="G931" i="1"/>
  <c r="I931" i="1"/>
  <c r="H931" i="1"/>
  <c r="G930" i="1"/>
  <c r="I930" i="1"/>
  <c r="H930" i="1"/>
  <c r="G929" i="1"/>
  <c r="I929" i="1"/>
  <c r="H929" i="1"/>
  <c r="G928" i="1"/>
  <c r="I928" i="1"/>
  <c r="H928" i="1"/>
  <c r="G927" i="1"/>
  <c r="I927" i="1"/>
  <c r="H927" i="1"/>
  <c r="G926" i="1"/>
  <c r="I926" i="1"/>
  <c r="H926" i="1"/>
  <c r="G925" i="1"/>
  <c r="I925" i="1"/>
  <c r="H925" i="1"/>
  <c r="G924" i="1"/>
  <c r="I924" i="1"/>
  <c r="H924" i="1"/>
  <c r="G923" i="1"/>
  <c r="I923" i="1"/>
  <c r="H923" i="1"/>
  <c r="G922" i="1"/>
  <c r="I922" i="1"/>
  <c r="H922" i="1"/>
  <c r="G921" i="1"/>
  <c r="I921" i="1"/>
  <c r="H921" i="1"/>
  <c r="G916" i="1"/>
  <c r="I916" i="1"/>
  <c r="H916" i="1"/>
  <c r="G915" i="1"/>
  <c r="I915" i="1"/>
  <c r="H915" i="1"/>
  <c r="G914" i="1"/>
  <c r="I914" i="1"/>
  <c r="H914" i="1"/>
  <c r="G913" i="1"/>
  <c r="I913" i="1"/>
  <c r="H913" i="1"/>
  <c r="G912" i="1"/>
  <c r="I912" i="1"/>
  <c r="H912" i="1"/>
  <c r="G911" i="1"/>
  <c r="I911" i="1"/>
  <c r="H911" i="1"/>
  <c r="G910" i="1"/>
  <c r="I910" i="1"/>
  <c r="H910" i="1"/>
  <c r="G909" i="1"/>
  <c r="I909" i="1"/>
  <c r="H909" i="1"/>
  <c r="G908" i="1"/>
  <c r="I908" i="1"/>
  <c r="H908" i="1"/>
  <c r="G907" i="1"/>
  <c r="I907" i="1"/>
  <c r="H907" i="1"/>
  <c r="G906" i="1"/>
  <c r="I906" i="1"/>
  <c r="H906" i="1"/>
  <c r="G905" i="1"/>
  <c r="I905" i="1"/>
  <c r="H905" i="1"/>
  <c r="G904" i="1"/>
  <c r="I904" i="1"/>
  <c r="H904" i="1"/>
  <c r="G903" i="1"/>
  <c r="I903" i="1"/>
  <c r="H903" i="1"/>
  <c r="G902" i="1"/>
  <c r="I902" i="1"/>
  <c r="H902" i="1"/>
  <c r="G901" i="1"/>
  <c r="I901" i="1"/>
  <c r="H901" i="1"/>
  <c r="G900" i="1"/>
  <c r="I900" i="1"/>
  <c r="H900" i="1"/>
  <c r="G899" i="1"/>
  <c r="I899" i="1"/>
  <c r="H899" i="1"/>
  <c r="G898" i="1"/>
  <c r="I898" i="1"/>
  <c r="H898" i="1"/>
  <c r="G897" i="1"/>
  <c r="I897" i="1"/>
  <c r="H897" i="1"/>
  <c r="G896" i="1"/>
  <c r="I896" i="1"/>
  <c r="H896" i="1"/>
  <c r="G895" i="1"/>
  <c r="I895" i="1"/>
  <c r="H895" i="1"/>
  <c r="G894" i="1"/>
  <c r="I894" i="1"/>
  <c r="H894" i="1"/>
  <c r="G893" i="1"/>
  <c r="I893" i="1"/>
  <c r="H893" i="1"/>
  <c r="G892" i="1"/>
  <c r="I892" i="1"/>
  <c r="H892" i="1"/>
  <c r="G890" i="1"/>
  <c r="I890" i="1"/>
  <c r="H890" i="1"/>
  <c r="G889" i="1"/>
  <c r="I889" i="1"/>
  <c r="H889" i="1"/>
  <c r="G888" i="1"/>
  <c r="I888" i="1"/>
  <c r="H888" i="1"/>
  <c r="G887" i="1"/>
  <c r="I887" i="1"/>
  <c r="H887" i="1"/>
  <c r="G886" i="1"/>
  <c r="I886" i="1"/>
  <c r="H886" i="1"/>
  <c r="G885" i="1"/>
  <c r="I885" i="1"/>
  <c r="H885" i="1"/>
  <c r="G884" i="1"/>
  <c r="I884" i="1"/>
  <c r="H884" i="1"/>
  <c r="G883" i="1"/>
  <c r="I883" i="1"/>
  <c r="H883" i="1"/>
  <c r="G882" i="1"/>
  <c r="I882" i="1"/>
  <c r="H882" i="1"/>
  <c r="G881" i="1"/>
  <c r="I881" i="1"/>
  <c r="H881" i="1"/>
  <c r="G880" i="1"/>
  <c r="I880" i="1"/>
  <c r="H880" i="1"/>
  <c r="G879" i="1"/>
  <c r="I879" i="1"/>
  <c r="H879" i="1"/>
  <c r="G878" i="1"/>
  <c r="I878" i="1"/>
  <c r="H878" i="1"/>
  <c r="G877" i="1"/>
  <c r="I877" i="1"/>
  <c r="H877" i="1"/>
  <c r="G876" i="1"/>
  <c r="I876" i="1"/>
  <c r="H876" i="1"/>
  <c r="G875" i="1"/>
  <c r="I875" i="1"/>
  <c r="H875" i="1"/>
  <c r="G874" i="1"/>
  <c r="I874" i="1"/>
  <c r="H874" i="1"/>
  <c r="G873" i="1"/>
  <c r="I873" i="1"/>
  <c r="H873" i="1"/>
  <c r="G872" i="1"/>
  <c r="I872" i="1"/>
  <c r="H872" i="1"/>
  <c r="G871" i="1"/>
  <c r="I871" i="1"/>
  <c r="H871" i="1"/>
  <c r="G870" i="1"/>
  <c r="I870" i="1"/>
  <c r="H870" i="1"/>
  <c r="G869" i="1"/>
  <c r="I869" i="1"/>
  <c r="H869" i="1"/>
  <c r="G868" i="1"/>
  <c r="I868" i="1"/>
  <c r="H868" i="1"/>
  <c r="G867" i="1"/>
  <c r="I867" i="1"/>
  <c r="H867" i="1"/>
  <c r="G866" i="1"/>
  <c r="I866" i="1"/>
  <c r="H866" i="1"/>
  <c r="G865" i="1"/>
  <c r="I865" i="1"/>
  <c r="H865" i="1"/>
  <c r="G864" i="1"/>
  <c r="I864" i="1"/>
  <c r="H864" i="1"/>
  <c r="G863" i="1"/>
  <c r="I863" i="1"/>
  <c r="H863" i="1"/>
  <c r="G862" i="1"/>
  <c r="I862" i="1"/>
  <c r="H862" i="1"/>
  <c r="G861" i="1"/>
  <c r="I861" i="1"/>
  <c r="H861" i="1"/>
  <c r="G860" i="1"/>
  <c r="I860" i="1"/>
  <c r="H860" i="1"/>
  <c r="G859" i="1"/>
  <c r="I859" i="1"/>
  <c r="H859" i="1"/>
  <c r="G858" i="1"/>
  <c r="I858" i="1"/>
  <c r="H858" i="1"/>
  <c r="G857" i="1"/>
  <c r="I857" i="1"/>
  <c r="H857" i="1"/>
  <c r="G856" i="1"/>
  <c r="I856" i="1"/>
  <c r="H856" i="1"/>
  <c r="G855" i="1"/>
  <c r="I855" i="1"/>
  <c r="H855" i="1"/>
  <c r="G854" i="1"/>
  <c r="I854" i="1"/>
  <c r="H854" i="1"/>
  <c r="G853" i="1"/>
  <c r="I853" i="1"/>
  <c r="H853" i="1"/>
  <c r="G852" i="1"/>
  <c r="I852" i="1"/>
  <c r="H852" i="1"/>
  <c r="G851" i="1"/>
  <c r="I851" i="1"/>
  <c r="H851" i="1"/>
  <c r="G849" i="1"/>
  <c r="I849" i="1"/>
  <c r="H849" i="1"/>
  <c r="G848" i="1"/>
  <c r="I848" i="1"/>
  <c r="H848" i="1"/>
  <c r="G847" i="1"/>
  <c r="I847" i="1"/>
  <c r="H847" i="1"/>
  <c r="G846" i="1"/>
  <c r="I846" i="1"/>
  <c r="H846" i="1"/>
  <c r="G845" i="1"/>
  <c r="I845" i="1"/>
  <c r="H845" i="1"/>
  <c r="G844" i="1"/>
  <c r="I844" i="1"/>
  <c r="H844" i="1"/>
  <c r="G843" i="1"/>
  <c r="I843" i="1"/>
  <c r="H843" i="1"/>
  <c r="G842" i="1"/>
  <c r="I842" i="1"/>
  <c r="H842" i="1"/>
  <c r="G841" i="1"/>
  <c r="I841" i="1"/>
  <c r="H841" i="1"/>
  <c r="G840" i="1"/>
  <c r="I840" i="1"/>
  <c r="H840" i="1"/>
  <c r="G838" i="1"/>
  <c r="I838" i="1"/>
  <c r="H838" i="1"/>
  <c r="G837" i="1"/>
  <c r="I837" i="1"/>
  <c r="H837" i="1"/>
  <c r="G836" i="1"/>
  <c r="I836" i="1"/>
  <c r="H836" i="1"/>
  <c r="G835" i="1"/>
  <c r="I835" i="1"/>
  <c r="H835" i="1"/>
  <c r="G834" i="1"/>
  <c r="I834" i="1"/>
  <c r="H834" i="1"/>
  <c r="G833" i="1"/>
  <c r="I833" i="1"/>
  <c r="H833" i="1"/>
  <c r="G832" i="1"/>
  <c r="I832" i="1"/>
  <c r="H832" i="1"/>
  <c r="G831" i="1"/>
  <c r="I831" i="1"/>
  <c r="H831" i="1"/>
  <c r="G830" i="1"/>
  <c r="I830" i="1"/>
  <c r="H830" i="1"/>
  <c r="G829" i="1"/>
  <c r="I829" i="1"/>
  <c r="H829" i="1"/>
  <c r="G828" i="1"/>
  <c r="I828" i="1"/>
  <c r="H828" i="1"/>
  <c r="G827" i="1"/>
  <c r="I827" i="1"/>
  <c r="H827" i="1"/>
  <c r="G826" i="1"/>
  <c r="I826" i="1"/>
  <c r="H826" i="1"/>
  <c r="G825" i="1"/>
  <c r="I825" i="1"/>
  <c r="H825" i="1"/>
  <c r="G824" i="1"/>
  <c r="I824" i="1"/>
  <c r="H824" i="1"/>
  <c r="G823" i="1"/>
  <c r="I823" i="1"/>
  <c r="H823" i="1"/>
  <c r="G822" i="1"/>
  <c r="I822" i="1"/>
  <c r="H822" i="1"/>
  <c r="G821" i="1"/>
  <c r="I821" i="1"/>
  <c r="H821" i="1"/>
  <c r="G820" i="1"/>
  <c r="I820" i="1"/>
  <c r="H820" i="1"/>
  <c r="G819" i="1"/>
  <c r="I819" i="1"/>
  <c r="H819" i="1"/>
  <c r="G810" i="1"/>
  <c r="I810" i="1"/>
  <c r="H810" i="1"/>
  <c r="G809" i="1"/>
  <c r="I809" i="1"/>
  <c r="H809" i="1"/>
  <c r="G808" i="1"/>
  <c r="I808" i="1"/>
  <c r="H808" i="1"/>
  <c r="G807" i="1"/>
  <c r="I807" i="1"/>
  <c r="H807" i="1"/>
  <c r="G806" i="1"/>
  <c r="I806" i="1"/>
  <c r="H806" i="1"/>
  <c r="G805" i="1"/>
  <c r="I805" i="1"/>
  <c r="H805" i="1"/>
  <c r="G804" i="1"/>
  <c r="I804" i="1"/>
  <c r="H804" i="1"/>
  <c r="G803" i="1"/>
  <c r="I803" i="1"/>
  <c r="H803" i="1"/>
  <c r="G802" i="1"/>
  <c r="I802" i="1"/>
  <c r="H802" i="1"/>
  <c r="G801" i="1"/>
  <c r="I801" i="1"/>
  <c r="H801" i="1"/>
  <c r="G800" i="1"/>
  <c r="I800" i="1"/>
  <c r="H800" i="1"/>
  <c r="G799" i="1"/>
  <c r="I799" i="1"/>
  <c r="H799" i="1"/>
  <c r="G798" i="1"/>
  <c r="I798" i="1"/>
  <c r="H798" i="1"/>
  <c r="G797" i="1"/>
  <c r="I797" i="1"/>
  <c r="H797" i="1"/>
  <c r="G796" i="1"/>
  <c r="I796" i="1"/>
  <c r="H796" i="1"/>
  <c r="G795" i="1"/>
  <c r="I795" i="1"/>
  <c r="H795" i="1"/>
  <c r="G793" i="1"/>
  <c r="I793" i="1"/>
  <c r="H793" i="1"/>
  <c r="G792" i="1"/>
  <c r="I792" i="1"/>
  <c r="H792" i="1"/>
  <c r="G791" i="1"/>
  <c r="I791" i="1"/>
  <c r="H791" i="1"/>
  <c r="G790" i="1"/>
  <c r="I790" i="1"/>
  <c r="H790" i="1"/>
  <c r="G789" i="1"/>
  <c r="I789" i="1"/>
  <c r="H789" i="1"/>
  <c r="G787" i="1"/>
  <c r="I787" i="1"/>
  <c r="H787" i="1"/>
  <c r="G786" i="1"/>
  <c r="I786" i="1"/>
  <c r="H786" i="1"/>
  <c r="G784" i="1"/>
  <c r="I784" i="1"/>
  <c r="H784" i="1"/>
  <c r="G783" i="1"/>
  <c r="I783" i="1"/>
  <c r="H783" i="1"/>
  <c r="G782" i="1"/>
  <c r="I782" i="1"/>
  <c r="H782" i="1"/>
  <c r="G781" i="1"/>
  <c r="I781" i="1"/>
  <c r="H781" i="1"/>
  <c r="G780" i="1"/>
  <c r="I780" i="1"/>
  <c r="H780" i="1"/>
  <c r="G779" i="1"/>
  <c r="I779" i="1"/>
  <c r="H779" i="1"/>
  <c r="G778" i="1"/>
  <c r="I778" i="1"/>
  <c r="H778" i="1"/>
  <c r="G777" i="1"/>
  <c r="I777" i="1"/>
  <c r="H777" i="1"/>
  <c r="G776" i="1"/>
  <c r="I776" i="1"/>
  <c r="H776" i="1"/>
  <c r="G775" i="1"/>
  <c r="I775" i="1"/>
  <c r="H775" i="1"/>
  <c r="G771" i="1"/>
  <c r="I771" i="1"/>
  <c r="H771" i="1"/>
  <c r="G770" i="1"/>
  <c r="I770" i="1"/>
  <c r="H770" i="1"/>
  <c r="G769" i="1"/>
  <c r="I769" i="1"/>
  <c r="H769" i="1"/>
  <c r="G768" i="1"/>
  <c r="I768" i="1"/>
  <c r="H768" i="1"/>
  <c r="G767" i="1"/>
  <c r="I767" i="1"/>
  <c r="H767" i="1"/>
  <c r="G766" i="1"/>
  <c r="I766" i="1"/>
  <c r="H766" i="1"/>
  <c r="G763" i="1"/>
  <c r="I763" i="1"/>
  <c r="H763" i="1"/>
  <c r="G762" i="1"/>
  <c r="I762" i="1"/>
  <c r="H762" i="1"/>
  <c r="G761" i="1"/>
  <c r="I761" i="1"/>
  <c r="H761" i="1"/>
  <c r="G758" i="1"/>
  <c r="I758" i="1"/>
  <c r="H758" i="1"/>
  <c r="G757" i="1"/>
  <c r="I757" i="1"/>
  <c r="H757" i="1"/>
  <c r="G754" i="1"/>
  <c r="I754" i="1"/>
  <c r="H754" i="1"/>
  <c r="G750" i="1"/>
  <c r="I750" i="1"/>
  <c r="H750" i="1"/>
  <c r="G749" i="1"/>
  <c r="I749" i="1"/>
  <c r="H749" i="1"/>
  <c r="G748" i="1"/>
  <c r="I748" i="1"/>
  <c r="H748" i="1"/>
  <c r="G745" i="1"/>
  <c r="I745" i="1"/>
  <c r="H745" i="1"/>
  <c r="G744" i="1"/>
  <c r="I744" i="1"/>
  <c r="H744" i="1"/>
  <c r="G743" i="1"/>
  <c r="I743" i="1"/>
  <c r="H743" i="1"/>
  <c r="G742" i="1"/>
  <c r="I742" i="1"/>
  <c r="H742" i="1"/>
  <c r="G741" i="1"/>
  <c r="I741" i="1"/>
  <c r="H741" i="1"/>
  <c r="G732" i="1"/>
  <c r="I732" i="1"/>
  <c r="H732" i="1"/>
  <c r="G731" i="1"/>
  <c r="I731" i="1"/>
  <c r="H731" i="1"/>
  <c r="G730" i="1"/>
  <c r="I730" i="1"/>
  <c r="H730" i="1"/>
  <c r="G729" i="1"/>
  <c r="I729" i="1"/>
  <c r="H729" i="1"/>
  <c r="G728" i="1"/>
  <c r="I728" i="1"/>
  <c r="H728" i="1"/>
  <c r="G727" i="1"/>
  <c r="I727" i="1"/>
  <c r="H727" i="1"/>
  <c r="G726" i="1"/>
  <c r="I726" i="1"/>
  <c r="H726" i="1"/>
  <c r="G725" i="1"/>
  <c r="I725" i="1"/>
  <c r="H725" i="1"/>
  <c r="G724" i="1"/>
  <c r="I724" i="1"/>
  <c r="H724" i="1"/>
  <c r="G723" i="1"/>
  <c r="I723" i="1"/>
  <c r="H723" i="1"/>
  <c r="G722" i="1"/>
  <c r="I722" i="1"/>
  <c r="H722" i="1"/>
  <c r="G720" i="1"/>
  <c r="I720" i="1"/>
  <c r="H720" i="1"/>
  <c r="G719" i="1"/>
  <c r="I719" i="1"/>
  <c r="H719" i="1"/>
  <c r="G718" i="1"/>
  <c r="I718" i="1"/>
  <c r="H718" i="1"/>
  <c r="G717" i="1"/>
  <c r="I717" i="1"/>
  <c r="H717" i="1"/>
  <c r="G716" i="1"/>
  <c r="I716" i="1"/>
  <c r="H716" i="1"/>
  <c r="G715" i="1"/>
  <c r="I715" i="1"/>
  <c r="H715" i="1"/>
  <c r="G714" i="1"/>
  <c r="I714" i="1"/>
  <c r="H714" i="1"/>
  <c r="G713" i="1"/>
  <c r="I713" i="1"/>
  <c r="H713" i="1"/>
  <c r="G712" i="1"/>
  <c r="I712" i="1"/>
  <c r="H712" i="1"/>
  <c r="G711" i="1"/>
  <c r="I711" i="1"/>
  <c r="H711" i="1"/>
  <c r="G710" i="1"/>
  <c r="I710" i="1"/>
  <c r="H710" i="1"/>
  <c r="G709" i="1"/>
  <c r="I709" i="1"/>
  <c r="H709" i="1"/>
  <c r="G708" i="1"/>
  <c r="I708" i="1"/>
  <c r="H708" i="1"/>
  <c r="G707" i="1"/>
  <c r="I707" i="1"/>
  <c r="H707" i="1"/>
  <c r="G706" i="1"/>
  <c r="I706" i="1"/>
  <c r="H706" i="1"/>
  <c r="G705" i="1"/>
  <c r="I705" i="1"/>
  <c r="H705" i="1"/>
  <c r="G704" i="1"/>
  <c r="I704" i="1"/>
  <c r="H704" i="1"/>
  <c r="G703" i="1"/>
  <c r="I703" i="1"/>
  <c r="H703" i="1"/>
  <c r="G702" i="1"/>
  <c r="I702" i="1"/>
  <c r="H702" i="1"/>
  <c r="G701" i="1"/>
  <c r="I701" i="1"/>
  <c r="H701" i="1"/>
  <c r="G700" i="1"/>
  <c r="I700" i="1"/>
  <c r="H700" i="1"/>
  <c r="G699" i="1"/>
  <c r="I699" i="1"/>
  <c r="H699" i="1"/>
  <c r="G698" i="1"/>
  <c r="I698" i="1"/>
  <c r="H698" i="1"/>
  <c r="G697" i="1"/>
  <c r="I697" i="1"/>
  <c r="H697" i="1"/>
  <c r="G696" i="1"/>
  <c r="I696" i="1"/>
  <c r="H696" i="1"/>
  <c r="G695" i="1"/>
  <c r="I695" i="1"/>
  <c r="H695" i="1"/>
  <c r="G694" i="1"/>
  <c r="I694" i="1"/>
  <c r="H694" i="1"/>
  <c r="G693" i="1"/>
  <c r="I693" i="1"/>
  <c r="H693" i="1"/>
  <c r="G692" i="1"/>
  <c r="I692" i="1"/>
  <c r="H692" i="1"/>
  <c r="G691" i="1"/>
  <c r="I691" i="1"/>
  <c r="H691" i="1"/>
  <c r="G690" i="1"/>
  <c r="I690" i="1"/>
  <c r="H690" i="1"/>
  <c r="G689" i="1"/>
  <c r="I689" i="1"/>
  <c r="H689" i="1"/>
  <c r="G688" i="1"/>
  <c r="I688" i="1"/>
  <c r="H688" i="1"/>
  <c r="G687" i="1"/>
  <c r="I687" i="1"/>
  <c r="H687" i="1"/>
  <c r="G685" i="1"/>
  <c r="I685" i="1"/>
  <c r="H685" i="1"/>
  <c r="G684" i="1"/>
  <c r="I684" i="1"/>
  <c r="H684" i="1"/>
  <c r="G683" i="1"/>
  <c r="I683" i="1"/>
  <c r="H683" i="1"/>
  <c r="G682" i="1"/>
  <c r="I682" i="1"/>
  <c r="H682" i="1"/>
  <c r="G681" i="1"/>
  <c r="I681" i="1"/>
  <c r="H681" i="1"/>
  <c r="G679" i="1"/>
  <c r="I679" i="1"/>
  <c r="H679" i="1"/>
  <c r="G677" i="1"/>
  <c r="I677" i="1"/>
  <c r="H677" i="1"/>
  <c r="G676" i="1"/>
  <c r="I676" i="1"/>
  <c r="H676" i="1"/>
  <c r="G675" i="1"/>
  <c r="I675" i="1"/>
  <c r="H675" i="1"/>
  <c r="G674" i="1"/>
  <c r="I674" i="1"/>
  <c r="H674" i="1"/>
  <c r="G673" i="1"/>
  <c r="I673" i="1"/>
  <c r="H673" i="1"/>
  <c r="G672" i="1"/>
  <c r="I672" i="1"/>
  <c r="H672" i="1"/>
  <c r="G671" i="1"/>
  <c r="I671" i="1"/>
  <c r="H671" i="1"/>
  <c r="G670" i="1"/>
  <c r="I670" i="1"/>
  <c r="H670" i="1"/>
  <c r="G669" i="1"/>
  <c r="I669" i="1"/>
  <c r="H669" i="1"/>
  <c r="G668" i="1"/>
  <c r="I668" i="1"/>
  <c r="H668" i="1"/>
  <c r="G667" i="1"/>
  <c r="I667" i="1"/>
  <c r="H667" i="1"/>
  <c r="G666" i="1"/>
  <c r="I666" i="1"/>
  <c r="H666" i="1"/>
  <c r="G665" i="1"/>
  <c r="I665" i="1"/>
  <c r="H665" i="1"/>
  <c r="G664" i="1"/>
  <c r="I664" i="1"/>
  <c r="H664" i="1"/>
  <c r="G663" i="1"/>
  <c r="I663" i="1"/>
  <c r="H663" i="1"/>
  <c r="G662" i="1"/>
  <c r="I662" i="1"/>
  <c r="H662" i="1"/>
  <c r="G661" i="1"/>
  <c r="I661" i="1"/>
  <c r="H661" i="1"/>
  <c r="G660" i="1"/>
  <c r="I660" i="1"/>
  <c r="H660" i="1"/>
  <c r="G659" i="1"/>
  <c r="I659" i="1"/>
  <c r="H659" i="1"/>
  <c r="G658" i="1"/>
  <c r="I658" i="1"/>
  <c r="H658" i="1"/>
  <c r="G657" i="1"/>
  <c r="I657" i="1"/>
  <c r="H657" i="1"/>
  <c r="G656" i="1"/>
  <c r="I656" i="1"/>
  <c r="H656" i="1"/>
  <c r="G655" i="1"/>
  <c r="I655" i="1"/>
  <c r="H655" i="1"/>
  <c r="G654" i="1"/>
  <c r="I654" i="1"/>
  <c r="H654" i="1"/>
  <c r="G653" i="1"/>
  <c r="I653" i="1"/>
  <c r="H653" i="1"/>
  <c r="G652" i="1"/>
  <c r="I652" i="1"/>
  <c r="H652" i="1"/>
  <c r="G651" i="1"/>
  <c r="I651" i="1"/>
  <c r="H651" i="1"/>
  <c r="G650" i="1"/>
  <c r="I650" i="1"/>
  <c r="H650" i="1"/>
  <c r="G649" i="1"/>
  <c r="I649" i="1"/>
  <c r="H649" i="1"/>
  <c r="G648" i="1"/>
  <c r="I648" i="1"/>
  <c r="H648" i="1"/>
  <c r="G647" i="1"/>
  <c r="I647" i="1"/>
  <c r="H647" i="1"/>
  <c r="G646" i="1"/>
  <c r="I646" i="1"/>
  <c r="H646" i="1"/>
  <c r="G645" i="1"/>
  <c r="I645" i="1"/>
  <c r="H645" i="1"/>
  <c r="G644" i="1"/>
  <c r="I644" i="1"/>
  <c r="H644" i="1"/>
  <c r="G643" i="1"/>
  <c r="I643" i="1"/>
  <c r="H643" i="1"/>
  <c r="G642" i="1"/>
  <c r="I642" i="1"/>
  <c r="H642" i="1"/>
  <c r="G641" i="1"/>
  <c r="I641" i="1"/>
  <c r="H641" i="1"/>
  <c r="G640" i="1"/>
  <c r="I640" i="1"/>
  <c r="H640" i="1"/>
  <c r="G639" i="1"/>
  <c r="I639" i="1"/>
  <c r="H639" i="1"/>
  <c r="G637" i="1"/>
  <c r="I637" i="1"/>
  <c r="H637" i="1"/>
  <c r="G636" i="1"/>
  <c r="I636" i="1"/>
  <c r="H636" i="1"/>
  <c r="G635" i="1"/>
  <c r="I635" i="1"/>
  <c r="H635" i="1"/>
  <c r="G634" i="1"/>
  <c r="I634" i="1"/>
  <c r="H634" i="1"/>
  <c r="G633" i="1"/>
  <c r="I633" i="1"/>
  <c r="H633" i="1"/>
  <c r="G632" i="1"/>
  <c r="I632" i="1"/>
  <c r="H632" i="1"/>
  <c r="G631" i="1"/>
  <c r="I631" i="1"/>
  <c r="H631" i="1"/>
  <c r="G630" i="1"/>
  <c r="I630" i="1"/>
  <c r="H630" i="1"/>
  <c r="G629" i="1"/>
  <c r="I629" i="1"/>
  <c r="H629" i="1"/>
  <c r="G628" i="1"/>
  <c r="I628" i="1"/>
  <c r="H628" i="1"/>
  <c r="G627" i="1"/>
  <c r="I627" i="1"/>
  <c r="H627" i="1"/>
  <c r="G626" i="1"/>
  <c r="I626" i="1"/>
  <c r="H626" i="1"/>
  <c r="G625" i="1"/>
  <c r="I625" i="1"/>
  <c r="H625" i="1"/>
  <c r="G624" i="1"/>
  <c r="I624" i="1"/>
  <c r="H624" i="1"/>
  <c r="G623" i="1"/>
  <c r="I623" i="1"/>
  <c r="H623" i="1"/>
  <c r="G622" i="1"/>
  <c r="I622" i="1"/>
  <c r="H622" i="1"/>
  <c r="G621" i="1"/>
  <c r="I621" i="1"/>
  <c r="H621" i="1"/>
  <c r="G620" i="1"/>
  <c r="I620" i="1"/>
  <c r="H620" i="1"/>
  <c r="G619" i="1"/>
  <c r="I619" i="1"/>
  <c r="H619" i="1"/>
  <c r="G618" i="1"/>
  <c r="I618" i="1"/>
  <c r="H618" i="1"/>
  <c r="G617" i="1"/>
  <c r="I617" i="1"/>
  <c r="H617" i="1"/>
  <c r="G616" i="1"/>
  <c r="I616" i="1"/>
  <c r="H616" i="1"/>
  <c r="G615" i="1"/>
  <c r="I615" i="1"/>
  <c r="H615" i="1"/>
  <c r="G614" i="1"/>
  <c r="I614" i="1"/>
  <c r="H614" i="1"/>
  <c r="G613" i="1"/>
  <c r="I613" i="1"/>
  <c r="H613" i="1"/>
  <c r="G612" i="1"/>
  <c r="I612" i="1"/>
  <c r="H612" i="1"/>
  <c r="G611" i="1"/>
  <c r="I611" i="1"/>
  <c r="H611" i="1"/>
  <c r="G610" i="1"/>
  <c r="I610" i="1"/>
  <c r="H610" i="1"/>
  <c r="G609" i="1"/>
  <c r="I609" i="1"/>
  <c r="H609" i="1"/>
  <c r="G608" i="1"/>
  <c r="I608" i="1"/>
  <c r="H608" i="1"/>
  <c r="G607" i="1"/>
  <c r="I607" i="1"/>
  <c r="H607" i="1"/>
  <c r="G606" i="1"/>
  <c r="I606" i="1"/>
  <c r="H606" i="1"/>
  <c r="G605" i="1"/>
  <c r="I605" i="1"/>
  <c r="H605" i="1"/>
  <c r="G604" i="1"/>
  <c r="I604" i="1"/>
  <c r="H604" i="1"/>
  <c r="G603" i="1"/>
  <c r="I603" i="1"/>
  <c r="H603" i="1"/>
  <c r="G600" i="1"/>
  <c r="I600" i="1"/>
  <c r="H600" i="1"/>
  <c r="G599" i="1"/>
  <c r="I599" i="1"/>
  <c r="H599" i="1"/>
  <c r="G598" i="1"/>
  <c r="I598" i="1"/>
  <c r="H598" i="1"/>
  <c r="G597" i="1"/>
  <c r="I597" i="1"/>
  <c r="H597" i="1"/>
  <c r="G596" i="1"/>
  <c r="I596" i="1"/>
  <c r="H596" i="1"/>
  <c r="G595" i="1"/>
  <c r="I595" i="1"/>
  <c r="H595" i="1"/>
  <c r="G594" i="1"/>
  <c r="I594" i="1"/>
  <c r="H594" i="1"/>
  <c r="G593" i="1"/>
  <c r="I593" i="1"/>
  <c r="H593" i="1"/>
  <c r="G592" i="1"/>
  <c r="I592" i="1"/>
  <c r="H592" i="1"/>
  <c r="G591" i="1"/>
  <c r="I591" i="1"/>
  <c r="H591" i="1"/>
  <c r="G590" i="1"/>
  <c r="I590" i="1"/>
  <c r="H590" i="1"/>
  <c r="G589" i="1"/>
  <c r="I589" i="1"/>
  <c r="H589" i="1"/>
  <c r="G588" i="1"/>
  <c r="I588" i="1"/>
  <c r="H588" i="1"/>
  <c r="G587" i="1"/>
  <c r="I587" i="1"/>
  <c r="H587" i="1"/>
  <c r="G586" i="1"/>
  <c r="I586" i="1"/>
  <c r="H586" i="1"/>
  <c r="G585" i="1"/>
  <c r="I585" i="1"/>
  <c r="H585" i="1"/>
  <c r="G584" i="1"/>
  <c r="I584" i="1"/>
  <c r="H584" i="1"/>
  <c r="G583" i="1"/>
  <c r="I583" i="1"/>
  <c r="H583" i="1"/>
  <c r="G581" i="1"/>
  <c r="I581" i="1"/>
  <c r="H581" i="1"/>
  <c r="G580" i="1"/>
  <c r="I580" i="1"/>
  <c r="H580" i="1"/>
  <c r="G579" i="1"/>
  <c r="I579" i="1"/>
  <c r="H579" i="1"/>
  <c r="G578" i="1"/>
  <c r="I578" i="1"/>
  <c r="H578" i="1"/>
  <c r="G577" i="1"/>
  <c r="I577" i="1"/>
  <c r="H577" i="1"/>
  <c r="G576" i="1"/>
  <c r="I576" i="1"/>
  <c r="H576" i="1"/>
  <c r="G575" i="1"/>
  <c r="I575" i="1"/>
  <c r="H575" i="1"/>
  <c r="G574" i="1"/>
  <c r="I574" i="1"/>
  <c r="H574" i="1"/>
  <c r="G573" i="1"/>
  <c r="I573" i="1"/>
  <c r="H573" i="1"/>
  <c r="G572" i="1"/>
  <c r="I572" i="1"/>
  <c r="H572" i="1"/>
  <c r="G571" i="1"/>
  <c r="I571" i="1"/>
  <c r="H571" i="1"/>
  <c r="G570" i="1"/>
  <c r="I570" i="1"/>
  <c r="H570" i="1"/>
  <c r="G569" i="1"/>
  <c r="I569" i="1"/>
  <c r="H569" i="1"/>
  <c r="G568" i="1"/>
  <c r="I568" i="1"/>
  <c r="H568" i="1"/>
  <c r="G567" i="1"/>
  <c r="I567" i="1"/>
  <c r="H567" i="1"/>
  <c r="G566" i="1"/>
  <c r="I566" i="1"/>
  <c r="H566" i="1"/>
  <c r="G565" i="1"/>
  <c r="I565" i="1"/>
  <c r="H565" i="1"/>
  <c r="G564" i="1"/>
  <c r="I564" i="1"/>
  <c r="H564" i="1"/>
  <c r="G563" i="1"/>
  <c r="I563" i="1"/>
  <c r="H563" i="1"/>
  <c r="G562" i="1"/>
  <c r="I562" i="1"/>
  <c r="H562" i="1"/>
  <c r="G561" i="1"/>
  <c r="I561" i="1"/>
  <c r="H561" i="1"/>
  <c r="G560" i="1"/>
  <c r="I560" i="1"/>
  <c r="H560" i="1"/>
  <c r="G559" i="1"/>
  <c r="I559" i="1"/>
  <c r="H559" i="1"/>
  <c r="G558" i="1"/>
  <c r="I558" i="1"/>
  <c r="H558" i="1"/>
  <c r="G557" i="1"/>
  <c r="I557" i="1"/>
  <c r="H557" i="1"/>
  <c r="G556" i="1"/>
  <c r="I556" i="1"/>
  <c r="H556" i="1"/>
  <c r="G555" i="1"/>
  <c r="I555" i="1"/>
  <c r="H555" i="1"/>
  <c r="G554" i="1"/>
  <c r="I554" i="1"/>
  <c r="H554" i="1"/>
  <c r="G551" i="1"/>
  <c r="I551" i="1"/>
  <c r="H551" i="1"/>
  <c r="G550" i="1"/>
  <c r="I550" i="1"/>
  <c r="H550" i="1"/>
  <c r="G549" i="1"/>
  <c r="I549" i="1"/>
  <c r="H549" i="1"/>
  <c r="G546" i="1"/>
  <c r="I546" i="1"/>
  <c r="H546" i="1"/>
  <c r="G545" i="1"/>
  <c r="I545" i="1"/>
  <c r="H545" i="1"/>
  <c r="G544" i="1"/>
  <c r="I544" i="1"/>
  <c r="H544" i="1"/>
  <c r="G543" i="1"/>
  <c r="I543" i="1"/>
  <c r="H543" i="1"/>
  <c r="G542" i="1"/>
  <c r="I542" i="1"/>
  <c r="H542" i="1"/>
  <c r="G541" i="1"/>
  <c r="I541" i="1"/>
  <c r="H541" i="1"/>
  <c r="G539" i="1"/>
  <c r="I539" i="1"/>
  <c r="H539" i="1"/>
  <c r="G538" i="1"/>
  <c r="I538" i="1"/>
  <c r="H538" i="1"/>
  <c r="G537" i="1"/>
  <c r="I537" i="1"/>
  <c r="H537" i="1"/>
  <c r="G536" i="1"/>
  <c r="I536" i="1"/>
  <c r="H536" i="1"/>
  <c r="G535" i="1"/>
  <c r="I535" i="1"/>
  <c r="H535" i="1"/>
  <c r="G534" i="1"/>
  <c r="I534" i="1"/>
  <c r="H534" i="1"/>
  <c r="G533" i="1"/>
  <c r="I533" i="1"/>
  <c r="H533" i="1"/>
  <c r="G532" i="1"/>
  <c r="I532" i="1"/>
  <c r="H532" i="1"/>
  <c r="G531" i="1"/>
  <c r="I531" i="1"/>
  <c r="H531" i="1"/>
  <c r="G530" i="1"/>
  <c r="I530" i="1"/>
  <c r="H530" i="1"/>
  <c r="G529" i="1"/>
  <c r="I529" i="1"/>
  <c r="H529" i="1"/>
  <c r="G528" i="1"/>
  <c r="I528" i="1"/>
  <c r="H528" i="1"/>
  <c r="G527" i="1"/>
  <c r="I527" i="1"/>
  <c r="H527" i="1"/>
  <c r="G524" i="1"/>
  <c r="I524" i="1"/>
  <c r="H524" i="1"/>
  <c r="G523" i="1"/>
  <c r="I523" i="1"/>
  <c r="H523" i="1"/>
  <c r="G520" i="1"/>
  <c r="I520" i="1"/>
  <c r="H520" i="1"/>
  <c r="G519" i="1"/>
  <c r="I519" i="1"/>
  <c r="H519" i="1"/>
  <c r="G518" i="1"/>
  <c r="I518" i="1"/>
  <c r="H518" i="1"/>
  <c r="G517" i="1"/>
  <c r="I517" i="1"/>
  <c r="H517" i="1"/>
  <c r="G516" i="1"/>
  <c r="I516" i="1"/>
  <c r="H516" i="1"/>
  <c r="G515" i="1"/>
  <c r="I515" i="1"/>
  <c r="H515" i="1"/>
  <c r="G514" i="1"/>
  <c r="I514" i="1"/>
  <c r="H514" i="1"/>
  <c r="G513" i="1"/>
  <c r="I513" i="1"/>
  <c r="H513" i="1"/>
  <c r="G512" i="1"/>
  <c r="I512" i="1"/>
  <c r="H512" i="1"/>
  <c r="G511" i="1"/>
  <c r="I511" i="1"/>
  <c r="H511" i="1"/>
  <c r="G510" i="1"/>
  <c r="I510" i="1"/>
  <c r="H510" i="1"/>
  <c r="G509" i="1"/>
  <c r="I509" i="1"/>
  <c r="H509" i="1"/>
  <c r="G508" i="1"/>
  <c r="I508" i="1"/>
  <c r="H508" i="1"/>
  <c r="G507" i="1"/>
  <c r="I507" i="1"/>
  <c r="H507" i="1"/>
  <c r="G506" i="1"/>
  <c r="I506" i="1"/>
  <c r="H506" i="1"/>
  <c r="G505" i="1"/>
  <c r="I505" i="1"/>
  <c r="H505" i="1"/>
  <c r="G504" i="1"/>
  <c r="I504" i="1"/>
  <c r="H504" i="1"/>
  <c r="G503" i="1"/>
  <c r="I503" i="1"/>
  <c r="H503" i="1"/>
  <c r="G502" i="1"/>
  <c r="I502" i="1"/>
  <c r="H502" i="1"/>
  <c r="G501" i="1"/>
  <c r="I501" i="1"/>
  <c r="H501" i="1"/>
  <c r="G500" i="1"/>
  <c r="I500" i="1"/>
  <c r="H500" i="1"/>
  <c r="G499" i="1"/>
  <c r="I499" i="1"/>
  <c r="H499" i="1"/>
  <c r="G498" i="1"/>
  <c r="I498" i="1"/>
  <c r="H498" i="1"/>
  <c r="G497" i="1"/>
  <c r="I497" i="1"/>
  <c r="H497" i="1"/>
  <c r="G496" i="1"/>
  <c r="I496" i="1"/>
  <c r="H496" i="1"/>
  <c r="G495" i="1"/>
  <c r="I495" i="1"/>
  <c r="H495" i="1"/>
  <c r="G494" i="1"/>
  <c r="I494" i="1"/>
  <c r="H494" i="1"/>
  <c r="G493" i="1"/>
  <c r="I493" i="1"/>
  <c r="H493" i="1"/>
  <c r="G492" i="1"/>
  <c r="I492" i="1"/>
  <c r="H492" i="1"/>
  <c r="G491" i="1"/>
  <c r="I491" i="1"/>
  <c r="H491" i="1"/>
  <c r="G490" i="1"/>
  <c r="I490" i="1"/>
  <c r="H490" i="1"/>
  <c r="G489" i="1"/>
  <c r="I489" i="1"/>
  <c r="H489" i="1"/>
  <c r="G488" i="1"/>
  <c r="I488" i="1"/>
  <c r="H488" i="1"/>
  <c r="G487" i="1"/>
  <c r="I487" i="1"/>
  <c r="H487" i="1"/>
  <c r="G486" i="1"/>
  <c r="I486" i="1"/>
  <c r="H486" i="1"/>
  <c r="G485" i="1"/>
  <c r="I485" i="1"/>
  <c r="H485" i="1"/>
  <c r="G484" i="1"/>
  <c r="I484" i="1"/>
  <c r="H484" i="1"/>
  <c r="G483" i="1"/>
  <c r="I483" i="1"/>
  <c r="H483" i="1"/>
  <c r="G482" i="1"/>
  <c r="I482" i="1"/>
  <c r="H482" i="1"/>
  <c r="G481" i="1"/>
  <c r="I481" i="1"/>
  <c r="H481" i="1"/>
  <c r="G480" i="1"/>
  <c r="I480" i="1"/>
  <c r="H480" i="1"/>
  <c r="G479" i="1"/>
  <c r="I479" i="1"/>
  <c r="H479" i="1"/>
  <c r="G478" i="1"/>
  <c r="I478" i="1"/>
  <c r="H478" i="1"/>
  <c r="G477" i="1"/>
  <c r="I477" i="1"/>
  <c r="H477" i="1"/>
  <c r="G476" i="1"/>
  <c r="I476" i="1"/>
  <c r="H476" i="1"/>
  <c r="G475" i="1"/>
  <c r="I475" i="1"/>
  <c r="H475" i="1"/>
  <c r="G474" i="1"/>
  <c r="I474" i="1"/>
  <c r="H474" i="1"/>
  <c r="G473" i="1"/>
  <c r="I473" i="1"/>
  <c r="H473" i="1"/>
  <c r="G472" i="1"/>
  <c r="I472" i="1"/>
  <c r="H472" i="1"/>
  <c r="G471" i="1"/>
  <c r="I471" i="1"/>
  <c r="H471" i="1"/>
  <c r="G470" i="1"/>
  <c r="I470" i="1"/>
  <c r="H470" i="1"/>
  <c r="G469" i="1"/>
  <c r="I469" i="1"/>
  <c r="H469" i="1"/>
  <c r="G468" i="1"/>
  <c r="I468" i="1"/>
  <c r="H468" i="1"/>
  <c r="G467" i="1"/>
  <c r="I467" i="1"/>
  <c r="H467" i="1"/>
  <c r="G466" i="1"/>
  <c r="I466" i="1"/>
  <c r="H466" i="1"/>
  <c r="G465" i="1"/>
  <c r="I465" i="1"/>
  <c r="H465" i="1"/>
  <c r="G464" i="1"/>
  <c r="I464" i="1"/>
  <c r="H464" i="1"/>
  <c r="G463" i="1"/>
  <c r="I463" i="1"/>
  <c r="H463" i="1"/>
  <c r="G462" i="1"/>
  <c r="I462" i="1"/>
  <c r="H462" i="1"/>
  <c r="G461" i="1"/>
  <c r="I461" i="1"/>
  <c r="H461" i="1"/>
  <c r="G460" i="1"/>
  <c r="I460" i="1"/>
  <c r="H460" i="1"/>
  <c r="G459" i="1"/>
  <c r="I459" i="1"/>
  <c r="H459" i="1"/>
  <c r="G458" i="1"/>
  <c r="I458" i="1"/>
  <c r="H458" i="1"/>
  <c r="G457" i="1"/>
  <c r="I457" i="1"/>
  <c r="H457" i="1"/>
  <c r="G456" i="1"/>
  <c r="I456" i="1"/>
  <c r="H456" i="1"/>
  <c r="G455" i="1"/>
  <c r="I455" i="1"/>
  <c r="H455" i="1"/>
  <c r="G454" i="1"/>
  <c r="I454" i="1"/>
  <c r="H454" i="1"/>
  <c r="G453" i="1"/>
  <c r="I453" i="1"/>
  <c r="H453" i="1"/>
  <c r="G452" i="1"/>
  <c r="I452" i="1"/>
  <c r="H452" i="1"/>
  <c r="G451" i="1"/>
  <c r="I451" i="1"/>
  <c r="H451" i="1"/>
  <c r="G450" i="1"/>
  <c r="I450" i="1"/>
  <c r="H450" i="1"/>
  <c r="G449" i="1"/>
  <c r="I449" i="1"/>
  <c r="H449" i="1"/>
  <c r="G448" i="1"/>
  <c r="I448" i="1"/>
  <c r="H448" i="1"/>
  <c r="G447" i="1"/>
  <c r="I447" i="1"/>
  <c r="H447" i="1"/>
  <c r="G446" i="1"/>
  <c r="I446" i="1"/>
  <c r="H446" i="1"/>
  <c r="G445" i="1"/>
  <c r="I445" i="1"/>
  <c r="H445" i="1"/>
  <c r="G444" i="1"/>
  <c r="I444" i="1"/>
  <c r="H444" i="1"/>
  <c r="G443" i="1"/>
  <c r="I443" i="1"/>
  <c r="H443" i="1"/>
  <c r="G442" i="1"/>
  <c r="I442" i="1"/>
  <c r="H442" i="1"/>
  <c r="G441" i="1"/>
  <c r="I441" i="1"/>
  <c r="H441" i="1"/>
  <c r="G440" i="1"/>
  <c r="I440" i="1"/>
  <c r="H440" i="1"/>
  <c r="G439" i="1"/>
  <c r="I439" i="1"/>
  <c r="H439" i="1"/>
  <c r="G438" i="1"/>
  <c r="I438" i="1"/>
  <c r="H438" i="1"/>
  <c r="G437" i="1"/>
  <c r="I437" i="1"/>
  <c r="H437" i="1"/>
  <c r="G436" i="1"/>
  <c r="I436" i="1"/>
  <c r="H436" i="1"/>
  <c r="G435" i="1"/>
  <c r="I435" i="1"/>
  <c r="H435" i="1"/>
  <c r="G434" i="1"/>
  <c r="I434" i="1"/>
  <c r="H434" i="1"/>
  <c r="G433" i="1"/>
  <c r="I433" i="1"/>
  <c r="H433" i="1"/>
  <c r="G432" i="1"/>
  <c r="I432" i="1"/>
  <c r="H432" i="1"/>
  <c r="G431" i="1"/>
  <c r="I431" i="1"/>
  <c r="H431" i="1"/>
  <c r="G430" i="1"/>
  <c r="I430" i="1"/>
  <c r="H430" i="1"/>
  <c r="G429" i="1"/>
  <c r="I429" i="1"/>
  <c r="H429" i="1"/>
  <c r="G428" i="1"/>
  <c r="I428" i="1"/>
  <c r="H428" i="1"/>
  <c r="G427" i="1"/>
  <c r="I427" i="1"/>
  <c r="H427" i="1"/>
  <c r="G425" i="1"/>
  <c r="I425" i="1"/>
  <c r="H425" i="1"/>
  <c r="G424" i="1"/>
  <c r="I424" i="1"/>
  <c r="H424" i="1"/>
  <c r="G423" i="1"/>
  <c r="I423" i="1"/>
  <c r="H423" i="1"/>
  <c r="G422" i="1"/>
  <c r="I422" i="1"/>
  <c r="H422" i="1"/>
  <c r="G421" i="1"/>
  <c r="I421" i="1"/>
  <c r="H421" i="1"/>
  <c r="G420" i="1"/>
  <c r="I420" i="1"/>
  <c r="H420" i="1"/>
  <c r="G419" i="1"/>
  <c r="I419" i="1"/>
  <c r="H419" i="1"/>
  <c r="G418" i="1"/>
  <c r="I418" i="1"/>
  <c r="H418" i="1"/>
  <c r="G417" i="1"/>
  <c r="I417" i="1"/>
  <c r="H417" i="1"/>
  <c r="G416" i="1"/>
  <c r="I416" i="1"/>
  <c r="H416" i="1"/>
  <c r="G415" i="1"/>
  <c r="I415" i="1"/>
  <c r="H415" i="1"/>
  <c r="G414" i="1"/>
  <c r="I414" i="1"/>
  <c r="H414" i="1"/>
  <c r="G413" i="1"/>
  <c r="I413" i="1"/>
  <c r="H413" i="1"/>
  <c r="G412" i="1"/>
  <c r="I412" i="1"/>
  <c r="H412" i="1"/>
  <c r="G411" i="1"/>
  <c r="I411" i="1"/>
  <c r="H411" i="1"/>
  <c r="G410" i="1"/>
  <c r="I410" i="1"/>
  <c r="H410" i="1"/>
  <c r="G409" i="1"/>
  <c r="I409" i="1"/>
  <c r="H409" i="1"/>
  <c r="G408" i="1"/>
  <c r="I408" i="1"/>
  <c r="H408" i="1"/>
  <c r="G407" i="1"/>
  <c r="I407" i="1"/>
  <c r="H407" i="1"/>
  <c r="G406" i="1"/>
  <c r="I406" i="1"/>
  <c r="H406" i="1"/>
  <c r="G405" i="1"/>
  <c r="I405" i="1"/>
  <c r="H405" i="1"/>
  <c r="G404" i="1"/>
  <c r="I404" i="1"/>
  <c r="H404" i="1"/>
  <c r="G403" i="1"/>
  <c r="I403" i="1"/>
  <c r="H403" i="1"/>
  <c r="G402" i="1"/>
  <c r="I402" i="1"/>
  <c r="H402" i="1"/>
  <c r="G401" i="1"/>
  <c r="I401" i="1"/>
  <c r="H401" i="1"/>
  <c r="G400" i="1"/>
  <c r="I400" i="1"/>
  <c r="H400" i="1"/>
  <c r="G399" i="1"/>
  <c r="I399" i="1"/>
  <c r="H399" i="1"/>
  <c r="G398" i="1"/>
  <c r="I398" i="1"/>
  <c r="H398" i="1"/>
  <c r="G397" i="1"/>
  <c r="I397" i="1"/>
  <c r="H397" i="1"/>
  <c r="G396" i="1"/>
  <c r="I396" i="1"/>
  <c r="H396" i="1"/>
  <c r="G395" i="1"/>
  <c r="I395" i="1"/>
  <c r="H395" i="1"/>
  <c r="G394" i="1"/>
  <c r="I394" i="1"/>
  <c r="H394" i="1"/>
  <c r="G393" i="1"/>
  <c r="I393" i="1"/>
  <c r="H393" i="1"/>
  <c r="G392" i="1"/>
  <c r="I392" i="1"/>
  <c r="H392" i="1"/>
  <c r="G391" i="1"/>
  <c r="I391" i="1"/>
  <c r="H391" i="1"/>
  <c r="G388" i="1"/>
  <c r="I388" i="1"/>
  <c r="H388" i="1"/>
  <c r="G387" i="1"/>
  <c r="I387" i="1"/>
  <c r="H387" i="1"/>
  <c r="G386" i="1"/>
  <c r="I386" i="1"/>
  <c r="H386" i="1"/>
  <c r="G385" i="1"/>
  <c r="I385" i="1"/>
  <c r="H385" i="1"/>
  <c r="G384" i="1"/>
  <c r="I384" i="1"/>
  <c r="H384" i="1"/>
  <c r="G383" i="1"/>
  <c r="I383" i="1"/>
  <c r="H383" i="1"/>
  <c r="G382" i="1"/>
  <c r="I382" i="1"/>
  <c r="H382" i="1"/>
  <c r="G381" i="1"/>
  <c r="I381" i="1"/>
  <c r="H381" i="1"/>
  <c r="G380" i="1"/>
  <c r="I380" i="1"/>
  <c r="H380" i="1"/>
  <c r="G379" i="1"/>
  <c r="I379" i="1"/>
  <c r="H379" i="1"/>
  <c r="G378" i="1"/>
  <c r="I378" i="1"/>
  <c r="H378" i="1"/>
  <c r="G377" i="1"/>
  <c r="I377" i="1"/>
  <c r="H377" i="1"/>
  <c r="G376" i="1"/>
  <c r="I376" i="1"/>
  <c r="H376" i="1"/>
  <c r="G375" i="1"/>
  <c r="I375" i="1"/>
  <c r="H375" i="1"/>
  <c r="G374" i="1"/>
  <c r="I374" i="1"/>
  <c r="H374" i="1"/>
  <c r="G373" i="1"/>
  <c r="I373" i="1"/>
  <c r="H373" i="1"/>
  <c r="G372" i="1"/>
  <c r="I372" i="1"/>
  <c r="H372" i="1"/>
  <c r="G371" i="1"/>
  <c r="I371" i="1"/>
  <c r="H371" i="1"/>
  <c r="G369" i="1"/>
  <c r="I369" i="1"/>
  <c r="H369" i="1"/>
  <c r="G368" i="1"/>
  <c r="I368" i="1"/>
  <c r="H368" i="1"/>
  <c r="G367" i="1"/>
  <c r="I367" i="1"/>
  <c r="H367" i="1"/>
  <c r="G366" i="1"/>
  <c r="I366" i="1"/>
  <c r="H366" i="1"/>
  <c r="G365" i="1"/>
  <c r="I365" i="1"/>
  <c r="H365" i="1"/>
  <c r="G364" i="1"/>
  <c r="I364" i="1"/>
  <c r="H364" i="1"/>
  <c r="G363" i="1"/>
  <c r="I363" i="1"/>
  <c r="H363" i="1"/>
  <c r="G362" i="1"/>
  <c r="I362" i="1"/>
  <c r="H362" i="1"/>
  <c r="G361" i="1"/>
  <c r="I361" i="1"/>
  <c r="H361" i="1"/>
  <c r="G360" i="1"/>
  <c r="I360" i="1"/>
  <c r="H360" i="1"/>
  <c r="G359" i="1"/>
  <c r="I359" i="1"/>
  <c r="H359" i="1"/>
  <c r="G358" i="1"/>
  <c r="I358" i="1"/>
  <c r="H358" i="1"/>
  <c r="G357" i="1"/>
  <c r="I357" i="1"/>
  <c r="H357" i="1"/>
  <c r="G356" i="1"/>
  <c r="I356" i="1"/>
  <c r="H356" i="1"/>
  <c r="G355" i="1"/>
  <c r="I355" i="1"/>
  <c r="H355" i="1"/>
  <c r="G354" i="1"/>
  <c r="I354" i="1"/>
  <c r="H354" i="1"/>
  <c r="G353" i="1"/>
  <c r="I353" i="1"/>
  <c r="H353" i="1"/>
  <c r="G352" i="1"/>
  <c r="I352" i="1"/>
  <c r="H352" i="1"/>
  <c r="G351" i="1"/>
  <c r="I351" i="1"/>
  <c r="H351" i="1"/>
  <c r="G350" i="1"/>
  <c r="I350" i="1"/>
  <c r="H350" i="1"/>
  <c r="G349" i="1"/>
  <c r="I349" i="1"/>
  <c r="H349" i="1"/>
  <c r="G348" i="1"/>
  <c r="I348" i="1"/>
  <c r="H348" i="1"/>
  <c r="G347" i="1"/>
  <c r="I347" i="1"/>
  <c r="H347" i="1"/>
  <c r="G346" i="1"/>
  <c r="I346" i="1"/>
  <c r="H346" i="1"/>
  <c r="G345" i="1"/>
  <c r="I345" i="1"/>
  <c r="H345" i="1"/>
  <c r="G344" i="1"/>
  <c r="I344" i="1"/>
  <c r="H344" i="1"/>
  <c r="G343" i="1"/>
  <c r="I343" i="1"/>
  <c r="H343" i="1"/>
  <c r="G342" i="1"/>
  <c r="I342" i="1"/>
  <c r="H342" i="1"/>
  <c r="G341" i="1"/>
  <c r="I341" i="1"/>
  <c r="H341" i="1"/>
  <c r="G340" i="1"/>
  <c r="I340" i="1"/>
  <c r="H340" i="1"/>
  <c r="G339" i="1"/>
  <c r="I339" i="1"/>
  <c r="H339" i="1"/>
  <c r="G338" i="1"/>
  <c r="I338" i="1"/>
  <c r="H338" i="1"/>
  <c r="G337" i="1"/>
  <c r="I337" i="1"/>
  <c r="H337" i="1"/>
  <c r="G334" i="1"/>
  <c r="I334" i="1"/>
  <c r="H334" i="1"/>
  <c r="G333" i="1"/>
  <c r="I333" i="1"/>
  <c r="H333" i="1"/>
  <c r="G332" i="1"/>
  <c r="I332" i="1"/>
  <c r="H332" i="1"/>
  <c r="G331" i="1"/>
  <c r="I331" i="1"/>
  <c r="H331" i="1"/>
  <c r="G330" i="1"/>
  <c r="I330" i="1"/>
  <c r="H330" i="1"/>
  <c r="G329" i="1"/>
  <c r="I329" i="1"/>
  <c r="H329" i="1"/>
  <c r="G328" i="1"/>
  <c r="I328" i="1"/>
  <c r="H328" i="1"/>
  <c r="G327" i="1"/>
  <c r="I327" i="1"/>
  <c r="H327" i="1"/>
  <c r="G326" i="1"/>
  <c r="I326" i="1"/>
  <c r="H326" i="1"/>
  <c r="G325" i="1"/>
  <c r="I325" i="1"/>
  <c r="H325" i="1"/>
  <c r="G324" i="1"/>
  <c r="I324" i="1"/>
  <c r="H324" i="1"/>
  <c r="G323" i="1"/>
  <c r="I323" i="1"/>
  <c r="H323" i="1"/>
  <c r="G322" i="1"/>
  <c r="I322" i="1"/>
  <c r="H322" i="1"/>
  <c r="G321" i="1"/>
  <c r="I321" i="1"/>
  <c r="H321" i="1"/>
  <c r="G320" i="1"/>
  <c r="I320" i="1"/>
  <c r="H320" i="1"/>
  <c r="G319" i="1"/>
  <c r="I319" i="1"/>
  <c r="H319" i="1"/>
  <c r="G318" i="1"/>
  <c r="I318" i="1"/>
  <c r="H318" i="1"/>
  <c r="G317" i="1"/>
  <c r="I317" i="1"/>
  <c r="H317" i="1"/>
  <c r="G316" i="1"/>
  <c r="I316" i="1"/>
  <c r="H316" i="1"/>
  <c r="G315" i="1"/>
  <c r="I315" i="1"/>
  <c r="H315" i="1"/>
  <c r="G312" i="1"/>
  <c r="I312" i="1"/>
  <c r="H312" i="1"/>
  <c r="G311" i="1"/>
  <c r="I311" i="1"/>
  <c r="H311" i="1"/>
  <c r="G308" i="1"/>
  <c r="I308" i="1"/>
  <c r="H308" i="1"/>
  <c r="G307" i="1"/>
  <c r="I307" i="1"/>
  <c r="H307" i="1"/>
  <c r="G306" i="1"/>
  <c r="I306" i="1"/>
  <c r="H306" i="1"/>
  <c r="G305" i="1"/>
  <c r="I305" i="1"/>
  <c r="H305" i="1"/>
  <c r="G304" i="1"/>
  <c r="I304" i="1"/>
  <c r="H304" i="1"/>
  <c r="G303" i="1"/>
  <c r="I303" i="1"/>
  <c r="H303" i="1"/>
  <c r="G302" i="1"/>
  <c r="I302" i="1"/>
  <c r="H302" i="1"/>
  <c r="G301" i="1"/>
  <c r="I301" i="1"/>
  <c r="H301" i="1"/>
  <c r="G300" i="1"/>
  <c r="I300" i="1"/>
  <c r="H300" i="1"/>
  <c r="G299" i="1"/>
  <c r="I299" i="1"/>
  <c r="H299" i="1"/>
  <c r="G298" i="1"/>
  <c r="I298" i="1"/>
  <c r="H298" i="1"/>
  <c r="G297" i="1"/>
  <c r="I297" i="1"/>
  <c r="H297" i="1"/>
  <c r="G296" i="1"/>
  <c r="I296" i="1"/>
  <c r="H296" i="1"/>
  <c r="G295" i="1"/>
  <c r="I295" i="1"/>
  <c r="H295" i="1"/>
  <c r="G294" i="1"/>
  <c r="I294" i="1"/>
  <c r="H294" i="1"/>
  <c r="G293" i="1"/>
  <c r="I293" i="1"/>
  <c r="H293" i="1"/>
  <c r="G292" i="1"/>
  <c r="I292" i="1"/>
  <c r="H292" i="1"/>
  <c r="G291" i="1"/>
  <c r="I291" i="1"/>
  <c r="H291" i="1"/>
  <c r="G290" i="1"/>
  <c r="I290" i="1"/>
  <c r="H290" i="1"/>
  <c r="G289" i="1"/>
  <c r="I289" i="1"/>
  <c r="H289" i="1"/>
  <c r="G288" i="1"/>
  <c r="I288" i="1"/>
  <c r="H288" i="1"/>
  <c r="G287" i="1"/>
  <c r="I287" i="1"/>
  <c r="H287" i="1"/>
  <c r="G286" i="1"/>
  <c r="I286" i="1"/>
  <c r="H286" i="1"/>
  <c r="G285" i="1"/>
  <c r="I285" i="1"/>
  <c r="H285" i="1"/>
  <c r="G284" i="1"/>
  <c r="I284" i="1"/>
  <c r="H284" i="1"/>
  <c r="G283" i="1"/>
  <c r="I283" i="1"/>
  <c r="H283" i="1"/>
  <c r="G282" i="1"/>
  <c r="I282" i="1"/>
  <c r="H282" i="1"/>
  <c r="G281" i="1"/>
  <c r="I281" i="1"/>
  <c r="H281" i="1"/>
  <c r="G280" i="1"/>
  <c r="I280" i="1"/>
  <c r="H280" i="1"/>
  <c r="G279" i="1"/>
  <c r="I279" i="1"/>
  <c r="H279" i="1"/>
  <c r="G278" i="1"/>
  <c r="I278" i="1"/>
  <c r="H278" i="1"/>
  <c r="G277" i="1"/>
  <c r="I277" i="1"/>
  <c r="H277" i="1"/>
  <c r="G276" i="1"/>
  <c r="I276" i="1"/>
  <c r="H276" i="1"/>
  <c r="G275" i="1"/>
  <c r="I275" i="1"/>
  <c r="H275" i="1"/>
  <c r="G274" i="1"/>
  <c r="I274" i="1"/>
  <c r="H274" i="1"/>
  <c r="G273" i="1"/>
  <c r="I273" i="1"/>
  <c r="H273" i="1"/>
  <c r="G272" i="1"/>
  <c r="I272" i="1"/>
  <c r="H272" i="1"/>
  <c r="G271" i="1"/>
  <c r="I271" i="1"/>
  <c r="H271" i="1"/>
  <c r="G270" i="1"/>
  <c r="I270" i="1"/>
  <c r="H270" i="1"/>
  <c r="G269" i="1"/>
  <c r="I269" i="1"/>
  <c r="H269" i="1"/>
  <c r="G268" i="1"/>
  <c r="I268" i="1"/>
  <c r="H268" i="1"/>
  <c r="G267" i="1"/>
  <c r="I267" i="1"/>
  <c r="H267" i="1"/>
  <c r="G266" i="1"/>
  <c r="I266" i="1"/>
  <c r="H266" i="1"/>
  <c r="G265" i="1"/>
  <c r="I265" i="1"/>
  <c r="H265" i="1"/>
  <c r="G264" i="1"/>
  <c r="I264" i="1"/>
  <c r="H264" i="1"/>
  <c r="G263" i="1"/>
  <c r="I263" i="1"/>
  <c r="H263" i="1"/>
  <c r="G262" i="1"/>
  <c r="I262" i="1"/>
  <c r="H262" i="1"/>
  <c r="G261" i="1"/>
  <c r="I261" i="1"/>
  <c r="H261" i="1"/>
  <c r="G260" i="1"/>
  <c r="I260" i="1"/>
  <c r="H260" i="1"/>
  <c r="G259" i="1"/>
  <c r="I259" i="1"/>
  <c r="H259" i="1"/>
  <c r="G258" i="1"/>
  <c r="I258" i="1"/>
  <c r="H258" i="1"/>
  <c r="G257" i="1"/>
  <c r="I257" i="1"/>
  <c r="H257" i="1"/>
  <c r="G256" i="1"/>
  <c r="I256" i="1"/>
  <c r="H256" i="1"/>
  <c r="G255" i="1"/>
  <c r="I255" i="1"/>
  <c r="H255" i="1"/>
  <c r="G254" i="1"/>
  <c r="I254" i="1"/>
  <c r="H254" i="1"/>
  <c r="G253" i="1"/>
  <c r="I253" i="1"/>
  <c r="H253" i="1"/>
  <c r="G252" i="1"/>
  <c r="I252" i="1"/>
  <c r="H252" i="1"/>
  <c r="G251" i="1"/>
  <c r="I251" i="1"/>
  <c r="H251" i="1"/>
  <c r="G250" i="1"/>
  <c r="I250" i="1"/>
  <c r="H250" i="1"/>
  <c r="G249" i="1"/>
  <c r="I249" i="1"/>
  <c r="H249" i="1"/>
  <c r="G248" i="1"/>
  <c r="I248" i="1"/>
  <c r="H248" i="1"/>
  <c r="G247" i="1"/>
  <c r="I247" i="1"/>
  <c r="H247" i="1"/>
  <c r="G246" i="1"/>
  <c r="I246" i="1"/>
  <c r="H246" i="1"/>
  <c r="G245" i="1"/>
  <c r="I245" i="1"/>
  <c r="H245" i="1"/>
  <c r="G244" i="1"/>
  <c r="I244" i="1"/>
  <c r="H244" i="1"/>
  <c r="G243" i="1"/>
  <c r="I243" i="1"/>
  <c r="H243" i="1"/>
  <c r="G242" i="1"/>
  <c r="I242" i="1"/>
  <c r="H242" i="1"/>
  <c r="G241" i="1"/>
  <c r="I241" i="1"/>
  <c r="H241" i="1"/>
  <c r="G240" i="1"/>
  <c r="I240" i="1"/>
  <c r="H240" i="1"/>
  <c r="G239" i="1"/>
  <c r="I239" i="1"/>
  <c r="H239" i="1"/>
  <c r="G238" i="1"/>
  <c r="I238" i="1"/>
  <c r="H238" i="1"/>
  <c r="G237" i="1"/>
  <c r="I237" i="1"/>
  <c r="H237" i="1"/>
  <c r="G236" i="1"/>
  <c r="I236" i="1"/>
  <c r="H236" i="1"/>
  <c r="G235" i="1"/>
  <c r="I235" i="1"/>
  <c r="H235" i="1"/>
  <c r="G234" i="1"/>
  <c r="I234" i="1"/>
  <c r="H234" i="1"/>
  <c r="G233" i="1"/>
  <c r="I233" i="1"/>
  <c r="H233" i="1"/>
  <c r="G232" i="1"/>
  <c r="I232" i="1"/>
  <c r="H232" i="1"/>
  <c r="G231" i="1"/>
  <c r="I231" i="1"/>
  <c r="H231" i="1"/>
  <c r="G230" i="1"/>
  <c r="I230" i="1"/>
  <c r="H230" i="1"/>
  <c r="G229" i="1"/>
  <c r="I229" i="1"/>
  <c r="H229" i="1"/>
  <c r="G228" i="1"/>
  <c r="I228" i="1"/>
  <c r="H228" i="1"/>
  <c r="G227" i="1"/>
  <c r="I227" i="1"/>
  <c r="H227" i="1"/>
  <c r="G226" i="1"/>
  <c r="I226" i="1"/>
  <c r="H226" i="1"/>
  <c r="G225" i="1"/>
  <c r="I225" i="1"/>
  <c r="H225" i="1"/>
  <c r="G224" i="1"/>
  <c r="I224" i="1"/>
  <c r="H224" i="1"/>
  <c r="G223" i="1"/>
  <c r="I223" i="1"/>
  <c r="H223" i="1"/>
  <c r="G222" i="1"/>
  <c r="I222" i="1"/>
  <c r="H222" i="1"/>
  <c r="G221" i="1"/>
  <c r="I221" i="1"/>
  <c r="H221" i="1"/>
  <c r="G220" i="1"/>
  <c r="I220" i="1"/>
  <c r="H220" i="1"/>
  <c r="G219" i="1"/>
  <c r="I219" i="1"/>
  <c r="H219" i="1"/>
  <c r="G218" i="1"/>
  <c r="I218" i="1"/>
  <c r="H218" i="1"/>
  <c r="G217" i="1"/>
  <c r="I217" i="1"/>
  <c r="H217" i="1"/>
  <c r="G216" i="1"/>
  <c r="I216" i="1"/>
  <c r="H216" i="1"/>
  <c r="G215" i="1"/>
  <c r="I215" i="1"/>
  <c r="H215" i="1"/>
  <c r="G213" i="1"/>
  <c r="I213" i="1"/>
  <c r="H213" i="1"/>
  <c r="G212" i="1"/>
  <c r="I212" i="1"/>
  <c r="H212" i="1"/>
  <c r="G211" i="1"/>
  <c r="I211" i="1"/>
  <c r="H211" i="1"/>
  <c r="G210" i="1"/>
  <c r="I210" i="1"/>
  <c r="H210" i="1"/>
  <c r="G209" i="1"/>
  <c r="I209" i="1"/>
  <c r="H209" i="1"/>
  <c r="G208" i="1"/>
  <c r="I208" i="1"/>
  <c r="H208" i="1"/>
  <c r="G207" i="1"/>
  <c r="I207" i="1"/>
  <c r="H207" i="1"/>
  <c r="G206" i="1"/>
  <c r="I206" i="1"/>
  <c r="H206" i="1"/>
  <c r="G205" i="1"/>
  <c r="I205" i="1"/>
  <c r="H205" i="1"/>
  <c r="G204" i="1"/>
  <c r="I204" i="1"/>
  <c r="H204" i="1"/>
  <c r="G203" i="1"/>
  <c r="I203" i="1"/>
  <c r="H203" i="1"/>
  <c r="G202" i="1"/>
  <c r="I202" i="1"/>
  <c r="H202" i="1"/>
  <c r="G201" i="1"/>
  <c r="I201" i="1"/>
  <c r="H201" i="1"/>
  <c r="G200" i="1"/>
  <c r="I200" i="1"/>
  <c r="H200" i="1"/>
  <c r="G199" i="1"/>
  <c r="I199" i="1"/>
  <c r="H199" i="1"/>
  <c r="G198" i="1"/>
  <c r="I198" i="1"/>
  <c r="H198" i="1"/>
  <c r="G197" i="1"/>
  <c r="I197" i="1"/>
  <c r="H197" i="1"/>
  <c r="G196" i="1"/>
  <c r="I196" i="1"/>
  <c r="H196" i="1"/>
  <c r="G195" i="1"/>
  <c r="I195" i="1"/>
  <c r="H195" i="1"/>
  <c r="G194" i="1"/>
  <c r="I194" i="1"/>
  <c r="H194" i="1"/>
  <c r="G193" i="1"/>
  <c r="I193" i="1"/>
  <c r="H193" i="1"/>
  <c r="G192" i="1"/>
  <c r="I192" i="1"/>
  <c r="H192" i="1"/>
  <c r="G191" i="1"/>
  <c r="I191" i="1"/>
  <c r="H191" i="1"/>
  <c r="G190" i="1"/>
  <c r="I190" i="1"/>
  <c r="H190" i="1"/>
  <c r="G189" i="1"/>
  <c r="I189" i="1"/>
  <c r="H189" i="1"/>
  <c r="G188" i="1"/>
  <c r="I188" i="1"/>
  <c r="H188" i="1"/>
  <c r="G187" i="1"/>
  <c r="I187" i="1"/>
  <c r="H187" i="1"/>
  <c r="G186" i="1"/>
  <c r="I186" i="1"/>
  <c r="H186" i="1"/>
  <c r="G185" i="1"/>
  <c r="I185" i="1"/>
  <c r="H185" i="1"/>
  <c r="G184" i="1"/>
  <c r="I184" i="1"/>
  <c r="H184" i="1"/>
  <c r="G183" i="1"/>
  <c r="I183" i="1"/>
  <c r="H183" i="1"/>
  <c r="G182" i="1"/>
  <c r="I182" i="1"/>
  <c r="H182" i="1"/>
  <c r="G181" i="1"/>
  <c r="I181" i="1"/>
  <c r="H181" i="1"/>
  <c r="G180" i="1"/>
  <c r="I180" i="1"/>
  <c r="H180" i="1"/>
  <c r="G179" i="1"/>
  <c r="I179" i="1"/>
  <c r="H179" i="1"/>
  <c r="G174" i="1"/>
  <c r="I174" i="1"/>
  <c r="H174" i="1"/>
  <c r="G173" i="1"/>
  <c r="I173" i="1"/>
  <c r="H173" i="1"/>
  <c r="G172" i="1"/>
  <c r="I172" i="1"/>
  <c r="H172" i="1"/>
  <c r="G171" i="1"/>
  <c r="I171" i="1"/>
  <c r="H171" i="1"/>
  <c r="G170" i="1"/>
  <c r="I170" i="1"/>
  <c r="H170" i="1"/>
  <c r="G169" i="1"/>
  <c r="I169" i="1"/>
  <c r="H169" i="1"/>
  <c r="G168" i="1"/>
  <c r="I168" i="1"/>
  <c r="H168" i="1"/>
  <c r="G167" i="1"/>
  <c r="I167" i="1"/>
  <c r="H167" i="1"/>
  <c r="G166" i="1"/>
  <c r="I166" i="1"/>
  <c r="H166" i="1"/>
  <c r="G165" i="1"/>
  <c r="I165" i="1"/>
  <c r="H165" i="1"/>
  <c r="G164" i="1"/>
  <c r="I164" i="1"/>
  <c r="H164" i="1"/>
  <c r="G163" i="1"/>
  <c r="I163" i="1"/>
  <c r="H163" i="1"/>
  <c r="G162" i="1"/>
  <c r="I162" i="1"/>
  <c r="H162" i="1"/>
  <c r="G161" i="1"/>
  <c r="I161" i="1"/>
  <c r="H161" i="1"/>
  <c r="G160" i="1"/>
  <c r="I160" i="1"/>
  <c r="H160" i="1"/>
  <c r="G159" i="1"/>
  <c r="I159" i="1"/>
  <c r="H159" i="1"/>
  <c r="G157" i="1"/>
  <c r="I157" i="1"/>
  <c r="H157" i="1"/>
  <c r="G156" i="1"/>
  <c r="I156" i="1"/>
  <c r="H156" i="1"/>
  <c r="G155" i="1"/>
  <c r="I155" i="1"/>
  <c r="H155" i="1"/>
  <c r="G154" i="1"/>
  <c r="I154" i="1"/>
  <c r="H154" i="1"/>
  <c r="G153" i="1"/>
  <c r="I153" i="1"/>
  <c r="H153" i="1"/>
  <c r="G152" i="1"/>
  <c r="I152" i="1"/>
  <c r="H152" i="1"/>
  <c r="G151" i="1"/>
  <c r="I151" i="1"/>
  <c r="H151" i="1"/>
  <c r="G150" i="1"/>
  <c r="I150" i="1"/>
  <c r="H150" i="1"/>
  <c r="G149" i="1"/>
  <c r="I149" i="1"/>
  <c r="H149" i="1"/>
  <c r="G148" i="1"/>
  <c r="I148" i="1"/>
  <c r="H148" i="1"/>
  <c r="G147" i="1"/>
  <c r="I147" i="1"/>
  <c r="H147" i="1"/>
  <c r="G146" i="1"/>
  <c r="I146" i="1"/>
  <c r="H146" i="1"/>
  <c r="G145" i="1"/>
  <c r="I145" i="1"/>
  <c r="H145" i="1"/>
  <c r="G144" i="1"/>
  <c r="I144" i="1"/>
  <c r="H144" i="1"/>
  <c r="G143" i="1"/>
  <c r="I143" i="1"/>
  <c r="H143" i="1"/>
  <c r="G142" i="1"/>
  <c r="I142" i="1"/>
  <c r="H142" i="1"/>
  <c r="G141" i="1"/>
  <c r="I141" i="1"/>
  <c r="H141" i="1"/>
  <c r="G140" i="1"/>
  <c r="I140" i="1"/>
  <c r="H140" i="1"/>
  <c r="G139" i="1"/>
  <c r="I139" i="1"/>
  <c r="H139" i="1"/>
  <c r="G138" i="1"/>
  <c r="I138" i="1"/>
  <c r="H138" i="1"/>
  <c r="G137" i="1"/>
  <c r="I137" i="1"/>
  <c r="H137" i="1"/>
  <c r="G136" i="1"/>
  <c r="I136" i="1"/>
  <c r="H136" i="1"/>
  <c r="G135" i="1"/>
  <c r="I135" i="1"/>
  <c r="H135" i="1"/>
  <c r="G134" i="1"/>
  <c r="I134" i="1"/>
  <c r="H134" i="1"/>
  <c r="G133" i="1"/>
  <c r="I133" i="1"/>
  <c r="H133" i="1"/>
  <c r="G132" i="1"/>
  <c r="I132" i="1"/>
  <c r="H132" i="1"/>
  <c r="G131" i="1"/>
  <c r="I131" i="1"/>
  <c r="H131" i="1"/>
  <c r="G130" i="1"/>
  <c r="I130" i="1"/>
  <c r="H130" i="1"/>
  <c r="G127" i="1"/>
  <c r="I127" i="1"/>
  <c r="H127" i="1"/>
  <c r="G126" i="1"/>
  <c r="I126" i="1"/>
  <c r="H126" i="1"/>
  <c r="G125" i="1"/>
  <c r="I125" i="1"/>
  <c r="H125" i="1"/>
  <c r="G122" i="1"/>
  <c r="I122" i="1"/>
  <c r="H122" i="1"/>
  <c r="G121" i="1"/>
  <c r="I121" i="1"/>
  <c r="H121" i="1"/>
  <c r="G120" i="1"/>
  <c r="I120" i="1"/>
  <c r="H120" i="1"/>
  <c r="G119" i="1"/>
  <c r="I119" i="1"/>
  <c r="H119" i="1"/>
  <c r="G118" i="1"/>
  <c r="I118" i="1"/>
  <c r="H118" i="1"/>
  <c r="G117" i="1"/>
  <c r="I117" i="1"/>
  <c r="H117" i="1"/>
  <c r="G115" i="1"/>
  <c r="I115" i="1"/>
  <c r="H115" i="1"/>
  <c r="G114" i="1"/>
  <c r="I114" i="1"/>
  <c r="H114" i="1"/>
  <c r="G113" i="1"/>
  <c r="I113" i="1"/>
  <c r="H113" i="1"/>
  <c r="G112" i="1"/>
  <c r="I112" i="1"/>
  <c r="H112" i="1"/>
  <c r="G111" i="1"/>
  <c r="I111" i="1"/>
  <c r="H111" i="1"/>
  <c r="G110" i="1"/>
  <c r="I110" i="1"/>
  <c r="H110" i="1"/>
  <c r="G109" i="1"/>
  <c r="I109" i="1"/>
  <c r="H109" i="1"/>
  <c r="G108" i="1"/>
  <c r="I108" i="1"/>
  <c r="H108" i="1"/>
  <c r="G107" i="1"/>
  <c r="I107" i="1"/>
  <c r="H107" i="1"/>
  <c r="G106" i="1"/>
  <c r="I106" i="1"/>
  <c r="H106" i="1"/>
  <c r="G105" i="1"/>
  <c r="I105" i="1"/>
  <c r="H105" i="1"/>
  <c r="G104" i="1"/>
  <c r="I104" i="1"/>
  <c r="H104" i="1"/>
  <c r="G103" i="1"/>
  <c r="I103" i="1"/>
  <c r="H103" i="1"/>
  <c r="G102" i="1"/>
  <c r="I102" i="1"/>
  <c r="H102" i="1"/>
  <c r="G101" i="1"/>
  <c r="I101" i="1"/>
  <c r="H101" i="1"/>
  <c r="G100" i="1"/>
  <c r="I100" i="1"/>
  <c r="H100" i="1"/>
  <c r="G99" i="1"/>
  <c r="I99" i="1"/>
  <c r="H99" i="1"/>
  <c r="G96" i="1"/>
  <c r="I96" i="1"/>
  <c r="H96" i="1"/>
  <c r="G95" i="1"/>
  <c r="I95" i="1"/>
  <c r="H95" i="1"/>
  <c r="G94" i="1"/>
  <c r="I94" i="1"/>
  <c r="H94" i="1"/>
  <c r="G93" i="1"/>
  <c r="I93" i="1"/>
  <c r="H93" i="1"/>
  <c r="G92" i="1"/>
  <c r="I92" i="1"/>
  <c r="H92" i="1"/>
  <c r="G91" i="1"/>
  <c r="I91" i="1"/>
  <c r="H91" i="1"/>
  <c r="G90" i="1"/>
  <c r="I90" i="1"/>
  <c r="H90" i="1"/>
  <c r="G89" i="1"/>
  <c r="I89" i="1"/>
  <c r="H89" i="1"/>
  <c r="G88" i="1"/>
  <c r="I88" i="1"/>
  <c r="H88" i="1"/>
  <c r="G87" i="1"/>
  <c r="I87" i="1"/>
  <c r="H87" i="1"/>
  <c r="G86" i="1"/>
  <c r="I86" i="1"/>
  <c r="H86" i="1"/>
  <c r="G85" i="1"/>
  <c r="I85" i="1"/>
  <c r="H85" i="1"/>
  <c r="G84" i="1"/>
  <c r="I84" i="1"/>
  <c r="H84" i="1"/>
  <c r="G83" i="1"/>
  <c r="I83" i="1"/>
  <c r="H83" i="1"/>
  <c r="G82" i="1"/>
  <c r="I82" i="1"/>
  <c r="H82" i="1"/>
  <c r="G81" i="1"/>
  <c r="I81" i="1"/>
  <c r="H81" i="1"/>
  <c r="G80" i="1"/>
  <c r="I80" i="1"/>
  <c r="H80" i="1"/>
  <c r="G79" i="1"/>
  <c r="I79" i="1"/>
  <c r="H79" i="1"/>
  <c r="G78" i="1"/>
  <c r="I78" i="1"/>
  <c r="H78" i="1"/>
  <c r="G77" i="1"/>
  <c r="I77" i="1"/>
  <c r="H77" i="1"/>
  <c r="G76" i="1"/>
  <c r="I76" i="1"/>
  <c r="H76" i="1"/>
  <c r="G75" i="1"/>
  <c r="I75" i="1"/>
  <c r="H75" i="1"/>
  <c r="G74" i="1"/>
  <c r="I74" i="1"/>
  <c r="H74" i="1"/>
  <c r="G73" i="1"/>
  <c r="I73" i="1"/>
  <c r="H73" i="1"/>
  <c r="G72" i="1"/>
  <c r="I72" i="1"/>
  <c r="H72" i="1"/>
  <c r="G71" i="1"/>
  <c r="I71" i="1"/>
  <c r="H71" i="1"/>
  <c r="G70" i="1"/>
  <c r="I70" i="1"/>
  <c r="H70" i="1"/>
  <c r="G69" i="1"/>
  <c r="I69" i="1"/>
  <c r="H69" i="1"/>
  <c r="G68" i="1"/>
  <c r="I68" i="1"/>
  <c r="H68" i="1"/>
  <c r="G67" i="1"/>
  <c r="I67" i="1"/>
  <c r="H67" i="1"/>
  <c r="G66" i="1"/>
  <c r="I66" i="1"/>
  <c r="H66" i="1"/>
  <c r="G65" i="1"/>
  <c r="I65" i="1"/>
  <c r="H65" i="1"/>
  <c r="G64" i="1"/>
  <c r="I64" i="1"/>
  <c r="H64" i="1"/>
  <c r="G63" i="1"/>
  <c r="I63" i="1"/>
  <c r="H63" i="1"/>
  <c r="G62" i="1"/>
  <c r="I62" i="1"/>
  <c r="H62" i="1"/>
  <c r="G61" i="1"/>
  <c r="I61" i="1"/>
  <c r="H61" i="1"/>
  <c r="G60" i="1"/>
  <c r="I60" i="1"/>
  <c r="H60" i="1"/>
  <c r="G59" i="1"/>
  <c r="I59" i="1"/>
  <c r="H59" i="1"/>
  <c r="G58" i="1"/>
  <c r="I58" i="1"/>
  <c r="H58" i="1"/>
  <c r="G57" i="1"/>
  <c r="I57" i="1"/>
  <c r="H57" i="1"/>
  <c r="G56" i="1"/>
  <c r="I56" i="1"/>
  <c r="H56" i="1"/>
  <c r="G55" i="1"/>
  <c r="I55" i="1"/>
  <c r="H55" i="1"/>
  <c r="G54" i="1"/>
  <c r="I54" i="1"/>
  <c r="H54" i="1"/>
  <c r="G53" i="1"/>
  <c r="I53" i="1"/>
  <c r="H53" i="1"/>
  <c r="G52" i="1"/>
  <c r="I52" i="1"/>
  <c r="H52" i="1"/>
  <c r="G51" i="1"/>
  <c r="I51" i="1"/>
  <c r="H51" i="1"/>
  <c r="G50" i="1"/>
  <c r="I50" i="1"/>
  <c r="H50" i="1"/>
  <c r="G49" i="1"/>
  <c r="I49" i="1"/>
  <c r="H49" i="1"/>
  <c r="G48" i="1"/>
  <c r="I48" i="1"/>
  <c r="H48" i="1"/>
  <c r="G47" i="1"/>
  <c r="I47" i="1"/>
  <c r="H47" i="1"/>
  <c r="G46" i="1"/>
  <c r="I46" i="1"/>
  <c r="H46" i="1"/>
  <c r="G45" i="1"/>
  <c r="I45" i="1"/>
  <c r="H45" i="1"/>
  <c r="G44" i="1"/>
  <c r="I44" i="1"/>
  <c r="H44" i="1"/>
  <c r="G43" i="1"/>
  <c r="I43" i="1"/>
  <c r="H43" i="1"/>
  <c r="G41" i="1"/>
  <c r="I41" i="1"/>
  <c r="H41" i="1"/>
  <c r="G40" i="1"/>
  <c r="I40" i="1"/>
  <c r="H40" i="1"/>
  <c r="G39" i="1"/>
  <c r="I39" i="1"/>
  <c r="H39" i="1"/>
  <c r="G38" i="1"/>
  <c r="I38" i="1"/>
  <c r="H38" i="1"/>
  <c r="G37" i="1"/>
  <c r="I37" i="1"/>
  <c r="H37" i="1"/>
  <c r="G36" i="1"/>
  <c r="I36" i="1"/>
  <c r="H36" i="1"/>
  <c r="G35" i="1"/>
  <c r="I35" i="1"/>
  <c r="H35" i="1"/>
  <c r="G34" i="1"/>
  <c r="I34" i="1"/>
  <c r="H34" i="1"/>
  <c r="G33" i="1"/>
  <c r="I33" i="1"/>
  <c r="H33" i="1"/>
  <c r="G32" i="1"/>
  <c r="I32" i="1"/>
  <c r="H32" i="1"/>
  <c r="G31" i="1"/>
  <c r="I31" i="1"/>
  <c r="H31" i="1"/>
  <c r="G30" i="1"/>
  <c r="I30" i="1"/>
  <c r="H30" i="1"/>
  <c r="G29" i="1"/>
  <c r="I29" i="1"/>
  <c r="H29" i="1"/>
  <c r="G28" i="1"/>
  <c r="I28" i="1"/>
  <c r="H28" i="1"/>
  <c r="G27" i="1"/>
  <c r="I27" i="1"/>
  <c r="H27" i="1"/>
  <c r="G26" i="1"/>
  <c r="I26" i="1"/>
  <c r="H26" i="1"/>
  <c r="G25" i="1"/>
  <c r="I25" i="1"/>
  <c r="H25" i="1"/>
  <c r="G24" i="1"/>
  <c r="I24" i="1"/>
  <c r="H24" i="1"/>
  <c r="G23" i="1"/>
  <c r="I23" i="1"/>
  <c r="H23" i="1"/>
  <c r="G22" i="1"/>
  <c r="I22" i="1"/>
  <c r="H22" i="1"/>
  <c r="G21" i="1"/>
  <c r="I21" i="1"/>
  <c r="H21" i="1"/>
  <c r="G20" i="1"/>
  <c r="I20" i="1"/>
  <c r="H20" i="1"/>
  <c r="G19" i="1"/>
  <c r="I19" i="1"/>
  <c r="H19" i="1"/>
  <c r="G18" i="1"/>
  <c r="I18" i="1"/>
  <c r="H18" i="1"/>
  <c r="G17" i="1"/>
  <c r="I17" i="1"/>
  <c r="H17" i="1"/>
  <c r="G16" i="1"/>
  <c r="I16" i="1"/>
  <c r="H16" i="1"/>
  <c r="G15" i="1"/>
  <c r="I15" i="1"/>
  <c r="H15" i="1"/>
  <c r="G14" i="1"/>
  <c r="I14" i="1"/>
  <c r="H14" i="1"/>
  <c r="G13" i="1"/>
  <c r="I13" i="1"/>
  <c r="H13" i="1"/>
  <c r="G12" i="1"/>
  <c r="I12" i="1"/>
  <c r="H12" i="1"/>
  <c r="G11" i="1"/>
  <c r="I11" i="1"/>
  <c r="H11" i="1"/>
  <c r="G10" i="1"/>
  <c r="I10" i="1"/>
  <c r="H10" i="1"/>
  <c r="G9" i="1"/>
  <c r="I9" i="1"/>
  <c r="H9" i="1"/>
  <c r="G8" i="1"/>
  <c r="I8" i="1"/>
  <c r="H8" i="1"/>
  <c r="G7" i="1"/>
  <c r="I7" i="1"/>
  <c r="H7" i="1"/>
  <c r="G6" i="1"/>
  <c r="I6" i="1"/>
  <c r="H6" i="1"/>
  <c r="G5" i="1"/>
  <c r="I5" i="1"/>
  <c r="H5" i="1"/>
  <c r="G4" i="1"/>
  <c r="I4" i="1"/>
  <c r="H4" i="1"/>
  <c r="G3" i="1"/>
  <c r="I3" i="1"/>
  <c r="H3" i="1"/>
</calcChain>
</file>

<file path=xl/sharedStrings.xml><?xml version="1.0" encoding="utf-8"?>
<sst xmlns="http://schemas.openxmlformats.org/spreadsheetml/2006/main" count="13153" uniqueCount="354">
  <si>
    <t>Measure Abbreviation</t>
  </si>
  <si>
    <t>Measure/Data Element</t>
  </si>
  <si>
    <t>Measurement year</t>
  </si>
  <si>
    <t>Numerator</t>
  </si>
  <si>
    <t>Denominator</t>
  </si>
  <si>
    <t>Reported rate</t>
  </si>
  <si>
    <t>Lower 95% CI</t>
  </si>
  <si>
    <t>Upper 95% CI</t>
  </si>
  <si>
    <t>Reporter</t>
  </si>
  <si>
    <t>wcc</t>
  </si>
  <si>
    <t>Weight Assessment and Counseling for Nutrition and Physical Activity for Children/Adolescents (wcc)</t>
  </si>
  <si>
    <t>AETNA</t>
  </si>
  <si>
    <t>BMI Percentile 3-11 years</t>
  </si>
  <si>
    <t>BMI Percentile 12-17 years</t>
  </si>
  <si>
    <t>BMI Percentile Total</t>
  </si>
  <si>
    <t>Counseling for Nutrition 3-11 years</t>
  </si>
  <si>
    <t>Counseling for Nutrition-12-17 years</t>
  </si>
  <si>
    <t>Counseling for Nutrition Total</t>
  </si>
  <si>
    <t>Counseling for Physical Activity 3-11 years</t>
  </si>
  <si>
    <t>Counseling for Physical Activity 12-17 years</t>
  </si>
  <si>
    <t>Counseling for Physical Activity Total</t>
  </si>
  <si>
    <t>cis</t>
  </si>
  <si>
    <t>Childhood Immunization Status (cis)</t>
  </si>
  <si>
    <t>DTaP</t>
  </si>
  <si>
    <t>IPV</t>
  </si>
  <si>
    <t>MMR</t>
  </si>
  <si>
    <t>HiB</t>
  </si>
  <si>
    <t>Hepatitis B</t>
  </si>
  <si>
    <t>VZV</t>
  </si>
  <si>
    <t>Pneumococcal Conjugate</t>
  </si>
  <si>
    <t>Hepatitis A</t>
  </si>
  <si>
    <t>Rotavirus</t>
  </si>
  <si>
    <t>Influenza</t>
  </si>
  <si>
    <t>Combination #3</t>
  </si>
  <si>
    <t>Combination #7</t>
  </si>
  <si>
    <t>Combination #10</t>
  </si>
  <si>
    <t>ima</t>
  </si>
  <si>
    <t>Immunizations for Adolescents (ima)</t>
  </si>
  <si>
    <t>Meningococcal</t>
  </si>
  <si>
    <t>Tdap</t>
  </si>
  <si>
    <t>HPV</t>
  </si>
  <si>
    <t>Combination #1</t>
  </si>
  <si>
    <t>Combination #2</t>
  </si>
  <si>
    <t>bcs</t>
  </si>
  <si>
    <t>Breast Cancer Screening (bcs)</t>
  </si>
  <si>
    <t>ccs</t>
  </si>
  <si>
    <t>Cervical Cancer Screening (ccs)</t>
  </si>
  <si>
    <t>col</t>
  </si>
  <si>
    <t>Colorectal Cancer Screening (col)</t>
  </si>
  <si>
    <t>chl</t>
  </si>
  <si>
    <t>Chlamydia Screening in Women (chl)</t>
  </si>
  <si>
    <t>16-20 Years</t>
  </si>
  <si>
    <t>21-24 Years</t>
  </si>
  <si>
    <t>Total</t>
  </si>
  <si>
    <t>cwp</t>
  </si>
  <si>
    <t>Appropriate Testing for Pharyngitis (cwp)</t>
  </si>
  <si>
    <t>3-17 Years</t>
  </si>
  <si>
    <t>18-64 Years</t>
  </si>
  <si>
    <t>65+ Years</t>
  </si>
  <si>
    <t>spr</t>
  </si>
  <si>
    <t>Use of Spirometry Testing in the Assessment and Diagnosis of COPD (spr)</t>
  </si>
  <si>
    <t>pce</t>
  </si>
  <si>
    <t>Pharmacotherapy Management of COPD Exacerbation (pce)</t>
  </si>
  <si>
    <t>Systemic Corticosteroid</t>
  </si>
  <si>
    <t>Bronchodilator</t>
  </si>
  <si>
    <t>amr</t>
  </si>
  <si>
    <t>Asthma Medication Ratio (amr)</t>
  </si>
  <si>
    <t>5-11 Years</t>
  </si>
  <si>
    <t>12-18 Years</t>
  </si>
  <si>
    <t>19-50 Years</t>
  </si>
  <si>
    <t>51-64 Years</t>
  </si>
  <si>
    <t>cbp</t>
  </si>
  <si>
    <t>Controlling High Blood Pressure (cbp)</t>
  </si>
  <si>
    <t>pbh</t>
  </si>
  <si>
    <t>Persistence of Beta-Blocker Treatment After a Heart Attack (pbh)</t>
  </si>
  <si>
    <t>spc</t>
  </si>
  <si>
    <t>Statin Therapy for Patients With Cardiovascular Disease (spc)</t>
  </si>
  <si>
    <t>Received Statin Therapy: 21-75 Years (Male)</t>
  </si>
  <si>
    <t>Statin Adherence 80%: 21-75 Years (Male)</t>
  </si>
  <si>
    <t>Received Statin Therapy: 40-75 Years (Female)</t>
  </si>
  <si>
    <t>Statin Adherence 80%: 40-75 Years (Female)</t>
  </si>
  <si>
    <t>Received Statin Therapy: Total</t>
  </si>
  <si>
    <t>Statin Adherence 80%: Total</t>
  </si>
  <si>
    <t>cre</t>
  </si>
  <si>
    <t>Cardiac Rehabilitation (cre)</t>
  </si>
  <si>
    <t>Initiation: 18-64</t>
  </si>
  <si>
    <t>Engagement1: 18-64</t>
  </si>
  <si>
    <t>Engagement2: 18-64</t>
  </si>
  <si>
    <t>Achievement: 18-64</t>
  </si>
  <si>
    <t>Initiation: 65+</t>
  </si>
  <si>
    <t>Engagement1: 65+</t>
  </si>
  <si>
    <t>Engagement2: 65+</t>
  </si>
  <si>
    <t>Achievement: 65+</t>
  </si>
  <si>
    <t>Initiation: Total</t>
  </si>
  <si>
    <t>Engagement1: Total</t>
  </si>
  <si>
    <t>Engagement2: Total</t>
  </si>
  <si>
    <t>Achievement: Total</t>
  </si>
  <si>
    <t>cdc</t>
  </si>
  <si>
    <t>Comprehensive Diabetes Care (cdc)</t>
  </si>
  <si>
    <t>Hemoglobin A1c (HbA1c) Testing</t>
  </si>
  <si>
    <t>Poor HbA1c Control</t>
  </si>
  <si>
    <t xml:space="preserve">Adequate HbA1c Control </t>
  </si>
  <si>
    <t>Eye Exam (Retinal) Performed</t>
  </si>
  <si>
    <t>Blood Pressure Control (&lt;140/90 mm Hg)</t>
  </si>
  <si>
    <t>ked</t>
  </si>
  <si>
    <t>Kidney Health Evaluation for Patients With Diabetes (ked)</t>
  </si>
  <si>
    <t>18-64</t>
  </si>
  <si>
    <t>65-74</t>
  </si>
  <si>
    <t>75-85</t>
  </si>
  <si>
    <t>spd</t>
  </si>
  <si>
    <t>Statin Therapy for Patients With Diabetes (spd)</t>
  </si>
  <si>
    <t>Received Statin Therapy</t>
  </si>
  <si>
    <t>Statin Adherence 80%</t>
  </si>
  <si>
    <t>amm</t>
  </si>
  <si>
    <t>Antidepressant Medication Management (amm)</t>
  </si>
  <si>
    <t>Effective Acute Phase Treatment</t>
  </si>
  <si>
    <t>Effective Continuation Phase Treatment</t>
  </si>
  <si>
    <t>add</t>
  </si>
  <si>
    <t>Follow-Up Care for Children Prescribed ADHD Medication (add)</t>
  </si>
  <si>
    <t>Initiation Phase</t>
  </si>
  <si>
    <t>Continuation and Maintenance (C&amp;M) Phase</t>
  </si>
  <si>
    <t>fui</t>
  </si>
  <si>
    <t>Follow-Up After High-Intensity Care for Substance Use Disorder (fui)</t>
  </si>
  <si>
    <t>30-Day Follow-Up: 13-17 Years</t>
  </si>
  <si>
    <t>7-Day Follow-Up: 13-17 Years</t>
  </si>
  <si>
    <t>30-Day Follow-Up: 18-64 Years</t>
  </si>
  <si>
    <t>7-Day Follow-Up: 18-64 Years</t>
  </si>
  <si>
    <t>30-Day Follow-Up: 65+ Years</t>
  </si>
  <si>
    <t>7-Day Follow-Up: 65+ Years</t>
  </si>
  <si>
    <t>30-Day Follow-Up: Total</t>
  </si>
  <si>
    <t>7-Day Follow-Up: Total</t>
  </si>
  <si>
    <t>fuh</t>
  </si>
  <si>
    <t>Follow-Up After Hospitalization for Mental Illness (fuh)</t>
  </si>
  <si>
    <t>30-Day Follow-Up: 6-17 Years</t>
  </si>
  <si>
    <t>7-Day Follow-Up: 6-17 Years</t>
  </si>
  <si>
    <t>pod</t>
  </si>
  <si>
    <t>Pharmacotherapy for Opioid Use Disorder (POD)</t>
  </si>
  <si>
    <t>16-64 Years</t>
  </si>
  <si>
    <t>fum</t>
  </si>
  <si>
    <t>Follow-Up After Emergency Department Visit for Mental Illness (fum)</t>
  </si>
  <si>
    <t>30-Day Follow-Up: 6-17</t>
  </si>
  <si>
    <t>7-Day Follow-Up: 6-17</t>
  </si>
  <si>
    <t>30-Day Follow-Up: 18-64</t>
  </si>
  <si>
    <t>7-Day Follow-Up: 18-64</t>
  </si>
  <si>
    <t>30-Day Follow-Up: 65+</t>
  </si>
  <si>
    <t>7-Day Follow-Up: 65+</t>
  </si>
  <si>
    <t>fua</t>
  </si>
  <si>
    <t>Follow-Up After Emergency Department Visit for Alcohol and Other Drug Dependence (fua)</t>
  </si>
  <si>
    <t>30-Day Follow-Up: 18+</t>
  </si>
  <si>
    <t>7-Day Follow-Up: 18+</t>
  </si>
  <si>
    <t>saa</t>
  </si>
  <si>
    <t>Adherence to Antipsychotic Medications for Individuals With Schizophrenia (saa)</t>
  </si>
  <si>
    <t>apm</t>
  </si>
  <si>
    <t>Metabolic Monitoring for Children and Adolescents on Antipsychotics (apm)</t>
  </si>
  <si>
    <t>BloodGlucoseTesting: 1-11</t>
  </si>
  <si>
    <t>CholesterolTesting: 1-11</t>
  </si>
  <si>
    <t>BloodGlucoseCholesterolTesting: 1-11</t>
  </si>
  <si>
    <t>BloodGlucoseTesting: 12-17</t>
  </si>
  <si>
    <t>CholesterolTesting: 12-17</t>
  </si>
  <si>
    <t>BloodGlucoseCholesterolTesting: 12-17</t>
  </si>
  <si>
    <t>BloodGlucoseTesting: Total</t>
  </si>
  <si>
    <t>CholesterolTesting: Total</t>
  </si>
  <si>
    <t>BloodGlucoseCholesterolTesting: Total</t>
  </si>
  <si>
    <t>ncs</t>
  </si>
  <si>
    <t>Non-Recommended Cervical Cancer Screening in Adolescent Females (ncs)</t>
  </si>
  <si>
    <t>uri</t>
  </si>
  <si>
    <t>Appropriate Treatment for Children With URI (uri)</t>
  </si>
  <si>
    <t>3 month - 17 y/o</t>
  </si>
  <si>
    <t>18 - 64 y/o</t>
  </si>
  <si>
    <t>65+ y/o</t>
  </si>
  <si>
    <t>aab</t>
  </si>
  <si>
    <t>Avoidance of Antibiotic Treatment in Adults with Acute Bronchitis (aab)</t>
  </si>
  <si>
    <t>lbp</t>
  </si>
  <si>
    <t>Use of Imaging Studies for Low Back Pain (lbp)</t>
  </si>
  <si>
    <t>hdo</t>
  </si>
  <si>
    <t>Use of Opioids at High Dosage (hdo)</t>
  </si>
  <si>
    <t>uop</t>
  </si>
  <si>
    <t>Use of Opioids From Multiple Providers (uop)</t>
  </si>
  <si>
    <t>Multiple Prescribers</t>
  </si>
  <si>
    <t>Multiple Pharmacies</t>
  </si>
  <si>
    <t>Multiple Prescribers and Multiple Pharmacies</t>
  </si>
  <si>
    <t>cou</t>
  </si>
  <si>
    <t>Risk of Continued Opioid Use (COU)</t>
  </si>
  <si>
    <t>18-64 y/o &gt;=15 Days covered</t>
  </si>
  <si>
    <t>18-64 y/o &gt;=31 Days covered</t>
  </si>
  <si>
    <t>65+ y/o &gt;=15 Days covered</t>
  </si>
  <si>
    <t>65+ y/o&gt;=31 Days covered</t>
  </si>
  <si>
    <t>Total&gt;=15 Days covered</t>
  </si>
  <si>
    <t>Total &gt;=31 Days covered</t>
  </si>
  <si>
    <t>aap</t>
  </si>
  <si>
    <t>Adults' Access to Preventive/Ambulatory Health Services (aap)</t>
  </si>
  <si>
    <t>20-44 Years</t>
  </si>
  <si>
    <t>45-64 Years</t>
  </si>
  <si>
    <t>iet</t>
  </si>
  <si>
    <t>Initiation and Engagement of AOD Dependence Treatment (iet)</t>
  </si>
  <si>
    <t>Initiation of AOD Treatment: 13-17 Years - Alcohol Abuse</t>
  </si>
  <si>
    <t>Engagement of AOD Treatment: 13-17 Years - Alcohol Abuse</t>
  </si>
  <si>
    <t>Initiation of AOD Treatment: 13-17 Years - Opioid Abuse</t>
  </si>
  <si>
    <t>Engagement of AOD Treatment: 13-17 Years - Opioid Abuse</t>
  </si>
  <si>
    <t>Initiation of AOD Treatment: 13-17 Years - Other Drug Abuse</t>
  </si>
  <si>
    <t>Engagement of AOD Treatment: 13-17 Years - Other Drug Abuse</t>
  </si>
  <si>
    <t>Initiation of AOD Treatment: 13-17 Years Total</t>
  </si>
  <si>
    <t>Engagement of AOD Treatment: 13-17 Years Total</t>
  </si>
  <si>
    <t>Initiation of AOD Treatment: 18+ Years - Alcohol Abuse</t>
  </si>
  <si>
    <t>Engagement of AOD Treatment: 18+ Years - Alcohol Abuse</t>
  </si>
  <si>
    <t>Initiation of AOD Treatment: 18+ Years - Opioid Abuse</t>
  </si>
  <si>
    <t>Engagement of AOD Treatment: 18+ Years - Opioid Abuse</t>
  </si>
  <si>
    <t>Initiation of AOD Treatment: 18+ Years - Other Drug Abuse</t>
  </si>
  <si>
    <t>Engagement of AOD Treatment: 18+ Years - Other Drug Abuse</t>
  </si>
  <si>
    <t>Initiation of AOD Treatment: 18+ Years Total</t>
  </si>
  <si>
    <t>Engagement of AOD Treatment: 18+ Years Total</t>
  </si>
  <si>
    <t>Initiation of AOD Treatment: Total - Alcohol Abuse</t>
  </si>
  <si>
    <t>Engagement of AOD Treatment: Total - Alcohol Abuse</t>
  </si>
  <si>
    <t>Initiation of AOD Treatment: Total - Opioid Abuse</t>
  </si>
  <si>
    <t>Engagement of AOD Treatment: Total - Opioid Abuse</t>
  </si>
  <si>
    <t>Initiation of AOD Treatment: Total - Other Drug Abuse</t>
  </si>
  <si>
    <t>Engagement of AOD Treatment: Total - Other Drug Abuse</t>
  </si>
  <si>
    <t>Initiation of AOD Treatment: Total Total</t>
  </si>
  <si>
    <t>Engagement of AOD Treatment: Total Total</t>
  </si>
  <si>
    <t>ppc</t>
  </si>
  <si>
    <t>Prenatal and Postpartum Care (ppc)</t>
  </si>
  <si>
    <t>Timeliness of Prenatal Care</t>
  </si>
  <si>
    <t>Postpartum Care</t>
  </si>
  <si>
    <t>app</t>
  </si>
  <si>
    <t>Use of First-Line Psychosocial Care for Children and Adolescents on Antipsychotics (app)</t>
  </si>
  <si>
    <t>1-11 Years</t>
  </si>
  <si>
    <t>12-17 Years</t>
  </si>
  <si>
    <t>w30</t>
  </si>
  <si>
    <t>Well-Child Visits in the First 30 Months of Life (w30)</t>
  </si>
  <si>
    <t>Age15Months</t>
  </si>
  <si>
    <t>Age15to30Months</t>
  </si>
  <si>
    <t>wcv</t>
  </si>
  <si>
    <t>Child and Adolescent Well-Care Visits</t>
  </si>
  <si>
    <t>3to11</t>
  </si>
  <si>
    <t>12to17</t>
  </si>
  <si>
    <t>18to21</t>
  </si>
  <si>
    <t>Measure</t>
  </si>
  <si>
    <t>ANTHEM BCBS</t>
  </si>
  <si>
    <t>BCBS Kansas City</t>
  </si>
  <si>
    <t>Cigna</t>
  </si>
  <si>
    <t>Home State Health-Medicaid</t>
  </si>
  <si>
    <t>lsc</t>
  </si>
  <si>
    <t>Lead Screening in Children (lsc)</t>
  </si>
  <si>
    <t>ssd</t>
  </si>
  <si>
    <t>Diabetes Screening for People With Schizophrenia or Bipolar Disorder Who Are Using Atipsychotic Medications (ssd)</t>
  </si>
  <si>
    <t>smd</t>
  </si>
  <si>
    <t>Diabetes Monitoring for People With Diabetes and Schizophrenia (smd)</t>
  </si>
  <si>
    <t>smc</t>
  </si>
  <si>
    <t>Cardiovascular Monitoring for People With Cardiovascular Disease and Schizophrenia (smc)</t>
  </si>
  <si>
    <t>adv</t>
  </si>
  <si>
    <t>Annual Dental Visit (adv)</t>
  </si>
  <si>
    <t>2-3 Years</t>
  </si>
  <si>
    <t>4-6 Years</t>
  </si>
  <si>
    <t>7-10 Years</t>
  </si>
  <si>
    <t>11-14 Years</t>
  </si>
  <si>
    <t>15-18 Years</t>
  </si>
  <si>
    <t>19-20 Years</t>
  </si>
  <si>
    <t>Humana</t>
  </si>
  <si>
    <t>MO Care</t>
  </si>
  <si>
    <t>Diabetes Screening for People with Schizophrenia or Bipolar Disorder Who Are Using Antipsychotic Medications (ssd)</t>
  </si>
  <si>
    <t>Diabetes Monitoring for People with Diabetes and Schizophrenia (smd)</t>
  </si>
  <si>
    <t>Cardiovascular Monitoring for People with Cardiovascular Disease and Schizophrenia (smc)</t>
  </si>
  <si>
    <t>UHC Community Plan</t>
  </si>
  <si>
    <t>Home State Health - Medicare</t>
  </si>
  <si>
    <t>Non-LIS/DE, Nondisability</t>
  </si>
  <si>
    <t>LIS/DE</t>
  </si>
  <si>
    <t>Disability</t>
  </si>
  <si>
    <t>LIS/DE and Disability</t>
  </si>
  <si>
    <t>Other</t>
  </si>
  <si>
    <t>Unknown</t>
  </si>
  <si>
    <t>Total Medicare</t>
  </si>
  <si>
    <t>Colorectal Cancer Screening (COL)</t>
  </si>
  <si>
    <t>Cardiac Rehabilitation (CRE)</t>
  </si>
  <si>
    <t>Engagement 1: 18-64</t>
  </si>
  <si>
    <t>Engagement 2: 18-64</t>
  </si>
  <si>
    <t>Engagement 1: 65+</t>
  </si>
  <si>
    <t>Engagement 2: 65+</t>
  </si>
  <si>
    <t>Engagement 1: Total</t>
  </si>
  <si>
    <t>Engagement 2: Total</t>
  </si>
  <si>
    <t xml:space="preserve">HbA1c Poor Control </t>
  </si>
  <si>
    <t>HbA1c  Adequate Control</t>
  </si>
  <si>
    <t>Medical Attention for Nephropathy</t>
  </si>
  <si>
    <t>Eye Exam (Retinal) Performed: Non-LIS/DE, Nondisability</t>
  </si>
  <si>
    <t>Eye Exam (Retinal) Performed: LIS/DE</t>
  </si>
  <si>
    <t>Eye Exam (Retinal) Performed: Disability</t>
  </si>
  <si>
    <t>Eye Exam (Retinal) Performed: LIS/DE and Disability</t>
  </si>
  <si>
    <t>Eye Exam (Retinal) Performed: Other</t>
  </si>
  <si>
    <t>Eye Exam (Retinal) Performed: Unknown</t>
  </si>
  <si>
    <t>Eye Exam (Retinal) Performed: Total</t>
  </si>
  <si>
    <t>Kidney Health Evaluation for Patients with Diabetes (KED)</t>
  </si>
  <si>
    <t>18 to 64</t>
  </si>
  <si>
    <t>65 to 74</t>
  </si>
  <si>
    <t>75 to 85</t>
  </si>
  <si>
    <t>art</t>
  </si>
  <si>
    <t>Disease-Modifying Anti-Rheumatic Drug Therapy in Rheumatoid Arthritis (ART)</t>
  </si>
  <si>
    <t>omw</t>
  </si>
  <si>
    <t>Osteoporosis Management in Women Who Had a Fracture (OMW)</t>
  </si>
  <si>
    <t>osw</t>
  </si>
  <si>
    <t>Osteoporosis Screening in Older Women (OSW)</t>
  </si>
  <si>
    <t>Follow-Up After High-Intensity Care for Substance Use Disorder (FUI)</t>
  </si>
  <si>
    <t>30-Day Follow-Up: 18+ Years</t>
  </si>
  <si>
    <t>7-Day Follow-Up: 18+ Years</t>
  </si>
  <si>
    <t>mrp</t>
  </si>
  <si>
    <t>Medication Reconciliation Post-Discharge (MRP)</t>
  </si>
  <si>
    <t>trc</t>
  </si>
  <si>
    <t>Transition of Care (TRC)</t>
  </si>
  <si>
    <t>Notification of Inpatient Admission: 18-64 Years</t>
  </si>
  <si>
    <t>Notification of Inpatient Admission: 65+ Years</t>
  </si>
  <si>
    <t>Notification of Inpatient Admission: Total</t>
  </si>
  <si>
    <t>Receipt of Discharge Information: 18-64 Years</t>
  </si>
  <si>
    <t>Receipt of Discharge Information: 65+ Years</t>
  </si>
  <si>
    <t>Receipt of Discharge Information: Total</t>
  </si>
  <si>
    <t>Patient Engagement After Inpatient Discharge: 18-64 Years</t>
  </si>
  <si>
    <t>Patient Engagement After Inpatient Discharge: 65+ Years</t>
  </si>
  <si>
    <t>Patient Engagement After Inpatient Discharge: Total</t>
  </si>
  <si>
    <t>Medication Reconciliation Post-Discharge: 18-64 Years</t>
  </si>
  <si>
    <t>Medication Reconciliation Post-Discharge: 65+ Years</t>
  </si>
  <si>
    <t>Medication Reconciliation Post-Discharge: Total</t>
  </si>
  <si>
    <t>fmc</t>
  </si>
  <si>
    <t>Follow-Up After Emergency Department Visit for People With Multiple High-Risk Chronic Conditions (FMC)</t>
  </si>
  <si>
    <t>Appropriate Treatment for Upper Respiratory Infection (URI)</t>
  </si>
  <si>
    <t>psa</t>
  </si>
  <si>
    <t>Non-Recommended PSA-Based Screening in Older Men (PSA)</t>
  </si>
  <si>
    <t>dde</t>
  </si>
  <si>
    <t>Potentially Harmful Drug-Disease Interactions in the Elderly (DDE)</t>
  </si>
  <si>
    <t>Falls + Anticonvulsants, Nonbenzodiazepine hypnotics, SSRIs, Antiemetics, Antipsychotics, Benzodiazepines or Tricyclic Antidepressants</t>
  </si>
  <si>
    <t>Dementia + Antiemetics, Antipsychotics, Benzodiazepines, Tricyclic Antidepressants, H2 Receptor Antagonists, Nonbenzodiazepine hypnotics or Anticholinergic Agents</t>
  </si>
  <si>
    <t>Chronic Kidney disease + Cox-2 Selective NSAIDs or Nonaspirin NSAIDs</t>
  </si>
  <si>
    <t>dae</t>
  </si>
  <si>
    <t>Use of High-Risk Medications in Older Adults (DAE)</t>
  </si>
  <si>
    <t>High Risk Medications to Avoid</t>
  </si>
  <si>
    <t>Except Appropriate Diagnosis</t>
  </si>
  <si>
    <t>Use of Opioids at High Dosage</t>
  </si>
  <si>
    <t>Use of Opioids From Multiple Providers (UOP)</t>
  </si>
  <si>
    <t>Humana - Medicare</t>
  </si>
  <si>
    <t>HbA1c Poor Control</t>
  </si>
  <si>
    <t>Potentially Harmful Drug-Disease Interactions in the Elderly</t>
  </si>
  <si>
    <t>Coventry Medicare</t>
  </si>
  <si>
    <t>Home State Health-Exchange (Celtic)</t>
  </si>
  <si>
    <t>amo</t>
  </si>
  <si>
    <t>Annual Monitoring for Persons on Long-Term Opioid Therapy (amo)</t>
  </si>
  <si>
    <t>inr</t>
  </si>
  <si>
    <t>International Normalized Ratio Monitoring for Individuals on Warfarin (inr)</t>
  </si>
  <si>
    <t>pdc</t>
  </si>
  <si>
    <t>Proportion of Days Covered (pdc)</t>
  </si>
  <si>
    <t>RAS Antagonists</t>
  </si>
  <si>
    <t>Diabetes</t>
  </si>
  <si>
    <t>Statins</t>
  </si>
  <si>
    <t>Row Labels</t>
  </si>
  <si>
    <t>Grand Total</t>
  </si>
  <si>
    <t>Average of Reported rate</t>
  </si>
  <si>
    <t>Average of Lower 95% CI</t>
  </si>
  <si>
    <t>Average of Upper 95% CI</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</si>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</sst>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1"/>
      <color theme="1"/>
      <name val="Calibri"/>
      <family val="2"/>
      <scheme val="minor"/>
    </font>
    <font>
      <sz val="10"/>
      <name val="Arial"/>
      <family val="2"/>
    </font>
    <font>
      <b/>
      <sz val="9"/>
      <name val="Arial"/>
      <family val="2"/>
    </font>
    <font>
      <sz val="9"/>
      <name val="Arial"/>
      <family val="2"/>
    </font>
    <font>
      <i/>
      <sz val="9"/>
      <name val="Arial"/>
      <family val="2"/>
    </font>
    <font>
      <b/>
      <sz val="9"/>
      <color theme="1"/>
      <name val="Arial"/>
      <family val="2"/>
    </font>
    <font>
      <i/>
      <sz val="9"/>
      <color theme="1"/>
      <name val="Calibri"/>
      <family val="2"/>
      <scheme val="minor"/>
    </font>
    <font>
      <i/>
      <sz val="9"/>
      <color theme="1"/>
      <name val="Arial"/>
      <family val="2"/>
    </font>
    <font>
      <sz val="11"/>
      <name val="Calibri"/>
      <family val="2"/>
      <scheme val="minor"/>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9" fontId="1" fillId="0" borderId="0" applyFont="0" applyFill="0" applyBorder="0" applyAlignment="0" applyProtection="0"/>
    <xf numFmtId="0" fontId="2" fillId="0" borderId="0"/>
  </cellStyleXfs>
  <cellXfs count="46">
    <xf numFmtId="0" fontId="0" fillId="0" borderId="0" xfId="0"/>
    <xf numFmtId="0" fontId="0" fillId="0" borderId="1" xfId="0" applyNumberFormat="1" applyFont="1" applyFill="1" applyBorder="1" applyAlignment="1" applyProtection="1">
      <alignment horizontal="left"/>
    </xf>
    <xf numFmtId="0" fontId="3" fillId="2" borderId="1" xfId="2" applyNumberFormat="1" applyFont="1" applyFill="1" applyBorder="1" applyAlignment="1" applyProtection="1">
      <alignment horizontal="left" vertical="center" wrapText="1"/>
    </xf>
    <xf numFmtId="0" fontId="0" fillId="0" borderId="1" xfId="0" applyBorder="1" applyAlignment="1">
      <alignment horizontal="left"/>
    </xf>
    <xf numFmtId="0" fontId="0" fillId="0" borderId="0" xfId="0" applyAlignment="1">
      <alignment horizontal="left"/>
    </xf>
    <xf numFmtId="10" fontId="0" fillId="0" borderId="1" xfId="1" applyNumberFormat="1" applyFont="1" applyFill="1" applyBorder="1" applyAlignment="1" applyProtection="1">
      <alignment horizontal="left"/>
    </xf>
    <xf numFmtId="0" fontId="4" fillId="2" borderId="1" xfId="2" applyNumberFormat="1" applyFont="1" applyFill="1" applyBorder="1" applyAlignment="1" applyProtection="1">
      <alignment horizontal="left" vertical="center" wrapText="1"/>
    </xf>
    <xf numFmtId="0" fontId="5" fillId="2" borderId="1" xfId="2" applyNumberFormat="1" applyFont="1" applyFill="1" applyBorder="1" applyAlignment="1" applyProtection="1">
      <alignment horizontal="left" vertical="center" wrapText="1"/>
    </xf>
    <xf numFmtId="0" fontId="4" fillId="2" borderId="1" xfId="0" applyNumberFormat="1" applyFont="1" applyFill="1" applyBorder="1" applyAlignment="1" applyProtection="1">
      <alignment horizontal="center" vertical="center" wrapText="1"/>
    </xf>
    <xf numFmtId="0" fontId="5" fillId="0" borderId="1" xfId="2" applyNumberFormat="1" applyFont="1" applyFill="1" applyBorder="1" applyAlignment="1" applyProtection="1">
      <alignment horizontal="left" vertical="center" wrapText="1"/>
    </xf>
    <xf numFmtId="0" fontId="3" fillId="0" borderId="1" xfId="2" applyNumberFormat="1" applyFont="1" applyFill="1" applyBorder="1" applyAlignment="1" applyProtection="1">
      <alignment horizontal="left" vertical="center" wrapText="1"/>
    </xf>
    <xf numFmtId="0" fontId="5" fillId="2" borderId="1" xfId="0" applyNumberFormat="1" applyFont="1" applyFill="1" applyBorder="1" applyAlignment="1" applyProtection="1">
      <alignment horizontal="left" vertical="center" wrapText="1"/>
    </xf>
    <xf numFmtId="0" fontId="3" fillId="2" borderId="1" xfId="0" applyNumberFormat="1" applyFont="1" applyFill="1" applyBorder="1" applyAlignment="1" applyProtection="1">
      <alignment horizontal="left" vertical="center" wrapText="1"/>
    </xf>
    <xf numFmtId="0" fontId="6" fillId="0" borderId="1" xfId="0" applyFont="1" applyBorder="1" applyAlignment="1">
      <alignment horizontal="left"/>
    </xf>
    <xf numFmtId="16" fontId="7" fillId="0" borderId="1" xfId="0" applyNumberFormat="1" applyFont="1" applyBorder="1" applyAlignment="1">
      <alignment horizontal="left"/>
    </xf>
    <xf numFmtId="0" fontId="8" fillId="0" borderId="1" xfId="0" applyFont="1" applyBorder="1" applyAlignment="1">
      <alignment horizontal="left"/>
    </xf>
    <xf numFmtId="0" fontId="4" fillId="2" borderId="1" xfId="0" applyNumberFormat="1" applyFont="1" applyFill="1" applyBorder="1" applyAlignment="1" applyProtection="1">
      <alignment horizontal="left" vertical="center" wrapText="1"/>
    </xf>
    <xf numFmtId="0" fontId="0" fillId="0" borderId="2" xfId="0" applyNumberFormat="1" applyFont="1" applyFill="1" applyBorder="1" applyAlignment="1" applyProtection="1">
      <alignment horizontal="left"/>
    </xf>
    <xf numFmtId="0" fontId="0" fillId="0" borderId="2" xfId="0" applyBorder="1" applyAlignment="1">
      <alignment horizontal="left"/>
    </xf>
    <xf numFmtId="0" fontId="0" fillId="0" borderId="3" xfId="0" applyBorder="1" applyAlignment="1">
      <alignment horizontal="left"/>
    </xf>
    <xf numFmtId="0" fontId="0" fillId="0" borderId="3" xfId="0" applyFill="1" applyBorder="1" applyAlignment="1">
      <alignment horizontal="left"/>
    </xf>
    <xf numFmtId="0" fontId="0" fillId="0" borderId="4" xfId="0" applyNumberFormat="1" applyFont="1" applyFill="1" applyBorder="1" applyAlignment="1" applyProtection="1">
      <alignment horizontal="left"/>
    </xf>
    <xf numFmtId="0" fontId="0" fillId="0" borderId="5" xfId="0" applyNumberFormat="1" applyFont="1" applyFill="1" applyBorder="1" applyAlignment="1" applyProtection="1">
      <alignment horizontal="left"/>
    </xf>
    <xf numFmtId="0" fontId="3" fillId="2" borderId="5" xfId="2" applyNumberFormat="1" applyFont="1" applyFill="1" applyBorder="1" applyAlignment="1" applyProtection="1">
      <alignment horizontal="left" vertical="center" wrapText="1"/>
    </xf>
    <xf numFmtId="0" fontId="0" fillId="0" borderId="6" xfId="0" applyBorder="1" applyAlignment="1">
      <alignment horizontal="left"/>
    </xf>
    <xf numFmtId="0" fontId="0" fillId="0" borderId="8" xfId="0" applyNumberFormat="1" applyFont="1" applyFill="1" applyBorder="1" applyAlignment="1" applyProtection="1">
      <alignment horizontal="left"/>
    </xf>
    <xf numFmtId="10" fontId="0" fillId="0" borderId="8" xfId="1" applyNumberFormat="1" applyFont="1" applyFill="1" applyBorder="1" applyAlignment="1" applyProtection="1">
      <alignment horizontal="left"/>
    </xf>
    <xf numFmtId="0" fontId="0" fillId="0" borderId="9" xfId="0" applyBorder="1" applyAlignment="1">
      <alignment horizontal="left"/>
    </xf>
    <xf numFmtId="0" fontId="9" fillId="0" borderId="1" xfId="0" applyNumberFormat="1" applyFont="1" applyFill="1" applyBorder="1" applyAlignment="1" applyProtection="1">
      <alignment horizontal="left"/>
    </xf>
    <xf numFmtId="0" fontId="4" fillId="0" borderId="1" xfId="0" applyNumberFormat="1" applyFont="1" applyFill="1" applyBorder="1" applyAlignment="1" applyProtection="1">
      <alignment horizontal="center" vertical="center" wrapText="1"/>
    </xf>
    <xf numFmtId="10" fontId="9" fillId="0" borderId="1" xfId="1" applyNumberFormat="1" applyFont="1" applyFill="1" applyBorder="1" applyAlignment="1" applyProtection="1">
      <alignment horizontal="left"/>
    </xf>
    <xf numFmtId="0" fontId="5" fillId="0" borderId="1"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0" fontId="6" fillId="0" borderId="1" xfId="0" applyFont="1" applyFill="1" applyBorder="1" applyAlignment="1">
      <alignment horizontal="left"/>
    </xf>
    <xf numFmtId="16" fontId="7" fillId="0" borderId="1" xfId="0" applyNumberFormat="1" applyFont="1" applyFill="1" applyBorder="1" applyAlignment="1">
      <alignment horizontal="left"/>
    </xf>
    <xf numFmtId="0" fontId="8" fillId="0" borderId="1" xfId="0" applyFont="1" applyFill="1" applyBorder="1" applyAlignment="1">
      <alignment horizontal="left"/>
    </xf>
    <xf numFmtId="0" fontId="9" fillId="0" borderId="2" xfId="0" applyNumberFormat="1" applyFont="1" applyFill="1" applyBorder="1" applyAlignment="1" applyProtection="1">
      <alignment horizontal="left"/>
    </xf>
    <xf numFmtId="0" fontId="0" fillId="0" borderId="2" xfId="0" applyFill="1" applyBorder="1" applyAlignment="1">
      <alignment horizontal="left"/>
    </xf>
    <xf numFmtId="0" fontId="0" fillId="0" borderId="7" xfId="0" applyBorder="1" applyAlignment="1">
      <alignment horizontal="left"/>
    </xf>
    <xf numFmtId="0" fontId="3" fillId="0" borderId="8" xfId="2" applyNumberFormat="1" applyFont="1" applyFill="1" applyBorder="1" applyAlignment="1" applyProtection="1">
      <alignment horizontal="left" vertical="center" wrapText="1"/>
    </xf>
    <xf numFmtId="0" fontId="8" fillId="0" borderId="8" xfId="0" applyFont="1" applyBorder="1" applyAlignment="1">
      <alignment horizontal="left"/>
    </xf>
    <xf numFmtId="0" fontId="0" fillId="0" borderId="8" xfId="0" applyBorder="1" applyAlignment="1">
      <alignment horizontal="left"/>
    </xf>
    <xf numFmtId="0" fontId="0" fillId="0" borderId="0" xfId="0" pivotButton="1"/>
    <xf numFmtId="0" fontId="0" fillId="0" borderId="0" xfId="0" applyAlignment="1">
      <alignment horizontal="left" indent="1"/>
    </xf>
    <xf numFmtId="0" fontId="0" fillId="0" borderId="0" xfId="0" applyAlignment="1">
      <alignment horizontal="left" indent="2"/>
    </xf>
    <xf numFmtId="10" fontId="0" fillId="0" borderId="0" xfId="0" applyNumberFormat="1"/>
  </cellXfs>
  <cellStyles count="3">
    <cellStyle name="Normal" xfId="0" builtinId="0"/>
    <cellStyle name="Normal 2" xfId="2"/>
    <cellStyle name="Percent" xfId="1" builtinId="5"/>
  </cellStyles>
  <dxfs count="17">
    <dxf>
      <font>
        <color theme="0"/>
      </font>
    </dxf>
    <dxf>
      <font>
        <color theme="0"/>
      </font>
    </dxf>
    <dxf>
      <font>
        <color theme="0"/>
      </font>
    </dxf>
    <dxf>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4" formatCode="0.00%"/>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numFmt numFmtId="14" formatCode="0.00%"/>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numFmt numFmtId="14" formatCode="0.00%"/>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9"/>
        <color theme="1"/>
        <name val="Arial"/>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9"/>
        <color auto="1"/>
        <name val="Arial"/>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0" justifyLastLine="0" shrinkToFit="0" readingOrder="0"/>
      <protection locked="1" hidden="0"/>
    </dxf>
    <dxf>
      <border outline="0">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pivotCacheDefinition" Target="pivotCache/pivotCacheDefinition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2.xml"/><Relationship Id="rId4" Type="http://schemas.microsoft.com/office/2007/relationships/slicerCache" Target="slicerCaches/slicerCache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4</xdr:col>
      <xdr:colOff>238125</xdr:colOff>
      <xdr:row>3</xdr:row>
      <xdr:rowOff>19050</xdr:rowOff>
    </xdr:from>
    <xdr:to>
      <xdr:col>7</xdr:col>
      <xdr:colOff>238125</xdr:colOff>
      <xdr:row>16</xdr:row>
      <xdr:rowOff>66675</xdr:rowOff>
    </xdr:to>
    <mc:AlternateContent xmlns:mc="http://schemas.openxmlformats.org/markup-compatibility/2006" xmlns:a14="http://schemas.microsoft.com/office/drawing/2010/main">
      <mc:Choice Requires="a14">
        <xdr:graphicFrame macro="">
          <xdr:nvGraphicFramePr>
            <xdr:cNvPr id="2" name="Reporter"/>
            <xdr:cNvGraphicFramePr/>
          </xdr:nvGraphicFramePr>
          <xdr:xfrm>
            <a:off x="0" y="0"/>
            <a:ext cx="0" cy="0"/>
          </xdr:xfrm>
          <a:graphic>
            <a:graphicData uri="http://schemas.microsoft.com/office/drawing/2010/slicer">
              <sle:slicer xmlns:sle="http://schemas.microsoft.com/office/drawing/2010/slicer" name="Reporter"/>
            </a:graphicData>
          </a:graphic>
        </xdr:graphicFrame>
      </mc:Choice>
      <mc:Fallback xmlns="">
        <xdr:sp macro="" textlink="">
          <xdr:nvSpPr>
            <xdr:cNvPr id="0" name=""/>
            <xdr:cNvSpPr>
              <a:spLocks noTextEdit="1"/>
            </xdr:cNvSpPr>
          </xdr:nvSpPr>
          <xdr:spPr>
            <a:xfrm>
              <a:off x="11477625" y="59055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238125</xdr:colOff>
      <xdr:row>17</xdr:row>
      <xdr:rowOff>95250</xdr:rowOff>
    </xdr:from>
    <xdr:to>
      <xdr:col>7</xdr:col>
      <xdr:colOff>238125</xdr:colOff>
      <xdr:row>30</xdr:row>
      <xdr:rowOff>142875</xdr:rowOff>
    </xdr:to>
    <mc:AlternateContent xmlns:mc="http://schemas.openxmlformats.org/markup-compatibility/2006" xmlns:a14="http://schemas.microsoft.com/office/drawing/2010/main">
      <mc:Choice Requires="a14">
        <xdr:graphicFrame macro="">
          <xdr:nvGraphicFramePr>
            <xdr:cNvPr id="3" name="Measure"/>
            <xdr:cNvGraphicFramePr/>
          </xdr:nvGraphicFramePr>
          <xdr:xfrm>
            <a:off x="0" y="0"/>
            <a:ext cx="0" cy="0"/>
          </xdr:xfrm>
          <a:graphic>
            <a:graphicData uri="http://schemas.microsoft.com/office/drawing/2010/slicer">
              <sle:slicer xmlns:sle="http://schemas.microsoft.com/office/drawing/2010/slicer" name="Measure"/>
            </a:graphicData>
          </a:graphic>
        </xdr:graphicFrame>
      </mc:Choice>
      <mc:Fallback xmlns="">
        <xdr:sp macro="" textlink="">
          <xdr:nvSpPr>
            <xdr:cNvPr id="0" name=""/>
            <xdr:cNvSpPr>
              <a:spLocks noTextEdit="1"/>
            </xdr:cNvSpPr>
          </xdr:nvSpPr>
          <xdr:spPr>
            <a:xfrm>
              <a:off x="11477625" y="333375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ensing, Alicia" refreshedDate="44778.556671412036" createdVersion="6" refreshedVersion="6" minRefreshableVersion="3" recordCount="2529">
  <cacheSource type="worksheet">
    <worksheetSource name="Table2"/>
  </cacheSource>
  <cacheFields count="10">
    <cacheField name="Measure Abbreviation" numFmtId="0">
      <sharedItems count="57">
        <s v="wcc"/>
        <s v="cis"/>
        <s v="ima"/>
        <s v="bcs"/>
        <s v="ccs"/>
        <s v="col"/>
        <s v="chl"/>
        <s v="cwp"/>
        <s v="spr"/>
        <s v="pce"/>
        <s v="amr"/>
        <s v="cbp"/>
        <s v="pbh"/>
        <s v="spc"/>
        <s v="cre"/>
        <s v="cdc"/>
        <s v="ked"/>
        <s v="spd"/>
        <s v="amm"/>
        <s v="add"/>
        <s v="fui"/>
        <s v="fuh"/>
        <s v="pod"/>
        <s v="fum"/>
        <s v="fua"/>
        <s v="saa"/>
        <s v="apm"/>
        <s v="ncs"/>
        <s v="uri"/>
        <s v="aab"/>
        <s v="lbp"/>
        <s v="hdo"/>
        <s v="uop"/>
        <s v="cou"/>
        <s v="aap"/>
        <s v="iet"/>
        <s v="ppc"/>
        <s v="app"/>
        <s v="w30"/>
        <s v="wcv"/>
        <s v="lsc"/>
        <s v="ssd"/>
        <s v="smd"/>
        <s v="smc"/>
        <s v="adv"/>
        <s v="art"/>
        <s v="omw"/>
        <s v="osw"/>
        <s v="mrp"/>
        <s v="trc"/>
        <s v="fmc"/>
        <s v="psa"/>
        <s v="dde"/>
        <s v="dae"/>
        <s v="amo"/>
        <s v="inr"/>
        <s v="pdc"/>
      </sharedItems>
    </cacheField>
    <cacheField name="Measure" numFmtId="0">
      <sharedItems containsBlank="1" count="61">
        <s v="Weight Assessment and Counseling for Nutrition and Physical Activity for Children/Adolescents (wcc)"/>
        <s v="Childhood Immunization Status (cis)"/>
        <s v="Immunizations for Adolescents (ima)"/>
        <s v="Breast Cancer Screening (bcs)"/>
        <s v="Cervical Cancer Screening (ccs)"/>
        <s v="Colorectal Cancer Screening (col)"/>
        <s v="Chlamydia Screening in Women (chl)"/>
        <s v="Appropriate Testing for Pharyngitis (cwp)"/>
        <s v="Use of Spirometry Testing in the Assessment and Diagnosis of COPD (spr)"/>
        <s v="Pharmacotherapy Management of COPD Exacerbation (pce)"/>
        <s v="Asthma Medication Ratio (amr)"/>
        <s v="Controlling High Blood Pressure (cbp)"/>
        <s v="Persistence of Beta-Blocker Treatment After a Heart Attack (pbh)"/>
        <s v="Statin Therapy for Patients With Cardiovascular Disease (spc)"/>
        <s v="Cardiac Rehabilitation (cre)"/>
        <s v="Comprehensive Diabetes Care (cdc)"/>
        <s v="Kidney Health Evaluation for Patients With Diabetes (ked)"/>
        <s v="Statin Therapy for Patients With Diabetes (spd)"/>
        <s v="Antidepressant Medication Management (amm)"/>
        <s v="Follow-Up Care for Children Prescribed ADHD Medication (add)"/>
        <s v="Follow-Up After High-Intensity Care for Substance Use Disorder (fui)"/>
        <s v="Follow-Up After Hospitalization for Mental Illness (fuh)"/>
        <s v="Pharmacotherapy for Opioid Use Disorder (POD)"/>
        <s v="Follow-Up After Emergency Department Visit for Mental Illness (fum)"/>
        <s v="Follow-Up After Emergency Department Visit for Alcohol and Other Drug Dependence (fua)"/>
        <s v="Adherence to Antipsychotic Medications for Individuals With Schizophrenia (saa)"/>
        <s v="Metabolic Monitoring for Children and Adolescents on Antipsychotics (apm)"/>
        <s v="Non-Recommended Cervical Cancer Screening in Adolescent Females (ncs)"/>
        <s v="Appropriate Treatment for Children With URI (uri)"/>
        <s v="Avoidance of Antibiotic Treatment in Adults with Acute Bronchitis (aab)"/>
        <s v="Use of Imaging Studies for Low Back Pain (lbp)"/>
        <s v="Use of Opioids at High Dosage (hdo)"/>
        <s v="Use of Opioids From Multiple Providers (uop)"/>
        <s v="Risk of Continued Opioid Use (COU)"/>
        <s v="Adults' Access to Preventive/Ambulatory Health Services (aap)"/>
        <s v="Initiation and Engagement of AOD Dependence Treatment (iet)"/>
        <s v="Prenatal and Postpartum Care (ppc)"/>
        <s v="Use of First-Line Psychosocial Care for Children and Adolescents on Antipsychotics (app)"/>
        <s v="Well-Child Visits in the First 30 Months of Life (w30)"/>
        <s v="Child and Adolescent Well-Care Visits"/>
        <s v="Lead Screening in Children (lsc)"/>
        <s v="Diabetes Screening for People With Schizophrenia or Bipolar Disorder Who Are Using Atipsychotic Medications (ssd)"/>
        <s v="Diabetes Monitoring for People With Diabetes and Schizophrenia (smd)"/>
        <s v="Cardiovascular Monitoring for People With Cardiovascular Disease and Schizophrenia (smc)"/>
        <s v="Annual Dental Visit (adv)"/>
        <m/>
        <s v="Diabetes Screening for People with Schizophrenia or Bipolar Disorder Who Are Using Antipsychotic Medications (ssd)"/>
        <s v="Disease-Modifying Anti-Rheumatic Drug Therapy in Rheumatoid Arthritis (ART)"/>
        <s v="Osteoporosis Management in Women Who Had a Fracture (OMW)"/>
        <s v="Osteoporosis Screening in Older Women (OSW)"/>
        <s v="Medication Reconciliation Post-Discharge (MRP)"/>
        <s v="Transition of Care (TRC)"/>
        <s v="Follow-Up After Emergency Department Visit for People With Multiple High-Risk Chronic Conditions (FMC)"/>
        <s v="Appropriate Treatment for Upper Respiratory Infection (URI)"/>
        <s v="Non-Recommended PSA-Based Screening in Older Men (PSA)"/>
        <s v="Potentially Harmful Drug-Disease Interactions in the Elderly (DDE)"/>
        <s v="Use of High-Risk Medications in Older Adults (DAE)"/>
        <s v="Use of Opioids at High Dosage"/>
        <s v="Annual Monitoring for Persons on Long-Term Opioid Therapy (amo)"/>
        <s v="International Normalized Ratio Monitoring for Individuals on Warfarin (inr)"/>
        <s v="Proportion of Days Covered (pdc)"/>
      </sharedItems>
    </cacheField>
    <cacheField name="Measure/Data Element" numFmtId="0">
      <sharedItems count="262">
        <s v="Weight Assessment and Counseling for Nutrition and Physical Activity for Children/Adolescents (wcc)"/>
        <s v="BMI Percentile 3-11 years"/>
        <s v="BMI Percentile 12-17 years"/>
        <s v="BMI Percentile Total"/>
        <s v="Counseling for Nutrition 3-11 years"/>
        <s v="Counseling for Nutrition-12-17 years"/>
        <s v="Counseling for Nutrition Total"/>
        <s v="Counseling for Physical Activity 3-11 years"/>
        <s v="Counseling for Physical Activity 12-17 years"/>
        <s v="Counseling for Physical Activity Total"/>
        <s v="Childhood Immunization Status (cis)"/>
        <s v="DTaP"/>
        <s v="IPV"/>
        <s v="MMR"/>
        <s v="HiB"/>
        <s v="Hepatitis B"/>
        <s v="VZV"/>
        <s v="Pneumococcal Conjugate"/>
        <s v="Hepatitis A"/>
        <s v="Rotavirus"/>
        <s v="Influenza"/>
        <s v="Combination #3"/>
        <s v="Combination #7"/>
        <s v="Combination #10"/>
        <s v="Immunizations for Adolescents (ima)"/>
        <s v="Meningococcal"/>
        <s v="Tdap"/>
        <s v="HPV"/>
        <s v="Combination #1"/>
        <s v="Combination #2"/>
        <s v="Breast Cancer Screening (bcs)"/>
        <s v="Cervical Cancer Screening (ccs)"/>
        <s v="Colorectal Cancer Screening (col)"/>
        <s v="Chlamydia Screening in Women (chl)"/>
        <s v="16-20 Years"/>
        <s v="21-24 Years"/>
        <s v="Total"/>
        <s v="Appropriate Testing for Pharyngitis (cwp)"/>
        <s v="3-17 Years"/>
        <s v="18-64 Years"/>
        <s v="65+ Years"/>
        <s v="Use of Spirometry Testing in the Assessment and Diagnosis of COPD (spr)"/>
        <s v="Pharmacotherapy Management of COPD Exacerbation (pce)"/>
        <s v="Systemic Corticosteroid"/>
        <s v="Bronchodilator"/>
        <s v="Asthma Medication Ratio (amr)"/>
        <s v="5-11 Years"/>
        <s v="12-18 Years"/>
        <s v="19-50 Years"/>
        <s v="51-64 Years"/>
        <s v="Controlling High Blood Pressure (cbp)"/>
        <s v="Persistence of Beta-Blocker Treatment After a Heart Attack (pbh)"/>
        <s v="Statin Therapy for Patients With Cardiovascular Disease (spc)"/>
        <s v="Received Statin Therapy: 21-75 Years (Male)"/>
        <s v="Statin Adherence 80%: 21-75 Years (Male)"/>
        <s v="Received Statin Therapy: 40-75 Years (Female)"/>
        <s v="Statin Adherence 80%: 40-75 Years (Female)"/>
        <s v="Received Statin Therapy: Total"/>
        <s v="Statin Adherence 80%: Total"/>
        <s v="Cardiac Rehabilitation (cre)"/>
        <s v="Initiation: 18-64"/>
        <s v="Engagement1: 18-64"/>
        <s v="Engagement2: 18-64"/>
        <s v="Achievement: 18-64"/>
        <s v="Initiation: 65+"/>
        <s v="Engagement1: 65+"/>
        <s v="Engagement2: 65+"/>
        <s v="Achievement: 65+"/>
        <s v="Initiation: Total"/>
        <s v="Engagement1: Total"/>
        <s v="Engagement2: Total"/>
        <s v="Achievement: Total"/>
        <s v="Comprehensive Diabetes Care (cdc)"/>
        <s v="Hemoglobin A1c (HbA1c) Testing"/>
        <s v="Poor HbA1c Control"/>
        <s v="Adequate HbA1c Control "/>
        <s v="Eye Exam (Retinal) Performed"/>
        <s v="Blood Pressure Control (&lt;140/90 mm Hg)"/>
        <s v="Kidney Health Evaluation for Patients With Diabetes (ked)"/>
        <s v="18-64"/>
        <s v="65-74"/>
        <s v="75-85"/>
        <s v="Statin Therapy for Patients With Diabetes (spd)"/>
        <s v="Received Statin Therapy"/>
        <s v="Statin Adherence 80%"/>
        <s v="Antidepressant Medication Management (amm)"/>
        <s v="Effective Acute Phase Treatment"/>
        <s v="Effective Continuation Phase Treatment"/>
        <s v="Follow-Up Care for Children Prescribed ADHD Medication (add)"/>
        <s v="Initiation Phase"/>
        <s v="Continuation and Maintenance (C&amp;M) Phase"/>
        <s v="Follow-Up After High-Intensity Care for Substance Use Disorder (fui)"/>
        <s v="30-Day Follow-Up: 13-17 Years"/>
        <s v="7-Day Follow-Up: 13-17 Years"/>
        <s v="30-Day Follow-Up: 18-64 Years"/>
        <s v="7-Day Follow-Up: 18-64 Years"/>
        <s v="30-Day Follow-Up: 65+ Years"/>
        <s v="7-Day Follow-Up: 65+ Years"/>
        <s v="30-Day Follow-Up: Total"/>
        <s v="7-Day Follow-Up: Total"/>
        <s v="Follow-Up After Hospitalization for Mental Illness (fuh)"/>
        <s v="30-Day Follow-Up: 6-17 Years"/>
        <s v="7-Day Follow-Up: 6-17 Years"/>
        <s v="Pharmacotherapy for Opioid Use Disorder (POD)"/>
        <s v="16-64 Years"/>
        <s v="Follow-Up After Emergency Department Visit for Mental Illness (fum)"/>
        <s v="30-Day Follow-Up: 6-17"/>
        <s v="7-Day Follow-Up: 6-17"/>
        <s v="30-Day Follow-Up: 18-64"/>
        <s v="7-Day Follow-Up: 18-64"/>
        <s v="30-Day Follow-Up: 65+"/>
        <s v="7-Day Follow-Up: 65+"/>
        <s v="Follow-Up After Emergency Department Visit for Alcohol and Other Drug Dependence (fua)"/>
        <s v="30-Day Follow-Up: 18+"/>
        <s v="7-Day Follow-Up: 18+"/>
        <s v="Adherence to Antipsychotic Medications for Individuals With Schizophrenia (saa)"/>
        <s v="Metabolic Monitoring for Children and Adolescents on Antipsychotics (apm)"/>
        <s v="BloodGlucoseTesting: 1-11"/>
        <s v="CholesterolTesting: 1-11"/>
        <s v="BloodGlucoseCholesterolTesting: 1-11"/>
        <s v="BloodGlucoseTesting: 12-17"/>
        <s v="CholesterolTesting: 12-17"/>
        <s v="BloodGlucoseCholesterolTesting: 12-17"/>
        <s v="BloodGlucoseTesting: Total"/>
        <s v="CholesterolTesting: Total"/>
        <s v="BloodGlucoseCholesterolTesting: Total"/>
        <s v="Non-Recommended Cervical Cancer Screening in Adolescent Females (ncs)"/>
        <s v="Appropriate Treatment for Children With URI (uri)"/>
        <s v="3 month - 17 y/o"/>
        <s v="18 - 64 y/o"/>
        <s v="65+ y/o"/>
        <s v="Avoidance of Antibiotic Treatment in Adults with Acute Bronchitis (aab)"/>
        <s v="Use of Imaging Studies for Low Back Pain (lbp)"/>
        <s v="Use of Opioids at High Dosage (hdo)"/>
        <s v="Use of Opioids From Multiple Providers (uop)"/>
        <s v="Multiple Prescribers"/>
        <s v="Multiple Pharmacies"/>
        <s v="Multiple Prescribers and Multiple Pharmacies"/>
        <s v="Risk of Continued Opioid Use (COU)"/>
        <s v="18-64 y/o &gt;=15 Days covered"/>
        <s v="18-64 y/o &gt;=31 Days covered"/>
        <s v="65+ y/o &gt;=15 Days covered"/>
        <s v="65+ y/o&gt;=31 Days covered"/>
        <s v="Total&gt;=15 Days covered"/>
        <s v="Total &gt;=31 Days covered"/>
        <s v="Adults' Access to Preventive/Ambulatory Health Services (aap)"/>
        <s v="20-44 Years"/>
        <s v="45-64 Years"/>
        <s v="Initiation and Engagement of AOD Dependence Treatment (iet)"/>
        <s v="Initiation of AOD Treatment: 13-17 Years - Alcohol Abuse"/>
        <s v="Engagement of AOD Treatment: 13-17 Years - Alcohol Abuse"/>
        <s v="Initiation of AOD Treatment: 13-17 Years - Opioid Abuse"/>
        <s v="Engagement of AOD Treatment: 13-17 Years - Opioid Abuse"/>
        <s v="Initiation of AOD Treatment: 13-17 Years - Other Drug Abuse"/>
        <s v="Engagement of AOD Treatment: 13-17 Years - Other Drug Abuse"/>
        <s v="Initiation of AOD Treatment: 13-17 Years Total"/>
        <s v="Engagement of AOD Treatment: 13-17 Years Total"/>
        <s v="Initiation of AOD Treatment: 18+ Years - Alcohol Abuse"/>
        <s v="Engagement of AOD Treatment: 18+ Years - Alcohol Abuse"/>
        <s v="Initiation of AOD Treatment: 18+ Years - Opioid Abuse"/>
        <s v="Engagement of AOD Treatment: 18+ Years - Opioid Abuse"/>
        <s v="Initiation of AOD Treatment: 18+ Years - Other Drug Abuse"/>
        <s v="Engagement of AOD Treatment: 18+ Years - Other Drug Abuse"/>
        <s v="Initiation of AOD Treatment: 18+ Years Total"/>
        <s v="Engagement of AOD Treatment: 18+ Years Total"/>
        <s v="Initiation of AOD Treatment: Total - Alcohol Abuse"/>
        <s v="Engagement of AOD Treatment: Total - Alcohol Abuse"/>
        <s v="Initiation of AOD Treatment: Total - Opioid Abuse"/>
        <s v="Engagement of AOD Treatment: Total - Opioid Abuse"/>
        <s v="Initiation of AOD Treatment: Total - Other Drug Abuse"/>
        <s v="Engagement of AOD Treatment: Total - Other Drug Abuse"/>
        <s v="Initiation of AOD Treatment: Total Total"/>
        <s v="Engagement of AOD Treatment: Total Total"/>
        <s v="Prenatal and Postpartum Care (ppc)"/>
        <s v="Timeliness of Prenatal Care"/>
        <s v="Postpartum Care"/>
        <s v="Use of First-Line Psychosocial Care for Children and Adolescents on Antipsychotics (app)"/>
        <s v="1-11 Years"/>
        <s v="12-17 Years"/>
        <s v="Well-Child Visits in the First 30 Months of Life (w30)"/>
        <s v="Age15Months"/>
        <s v="Age15to30Months"/>
        <s v="Child and Adolescent Well-Care Visits"/>
        <s v="3to11"/>
        <s v="12to17"/>
        <s v="18to21"/>
        <s v="Lead Screening in Children (lsc)"/>
        <s v="Diabetes Screening for People With Schizophrenia or Bipolar Disorder Who Are Using Atipsychotic Medications (ssd)"/>
        <s v="Diabetes Monitoring for People With Diabetes and Schizophrenia (smd)"/>
        <s v="Cardiovascular Monitoring for People With Cardiovascular Disease and Schizophrenia (smc)"/>
        <s v="Annual Dental Visit (adv)"/>
        <s v="2-3 Years"/>
        <s v="4-6 Years"/>
        <s v="7-10 Years"/>
        <s v="11-14 Years"/>
        <s v="15-18 Years"/>
        <s v="19-20 Years"/>
        <s v="Diabetes Screening for People with Schizophrenia or Bipolar Disorder Who Are Using Antipsychotic Medications (ssd)"/>
        <s v="Non-LIS/DE, Nondisability"/>
        <s v="LIS/DE"/>
        <s v="Disability"/>
        <s v="LIS/DE and Disability"/>
        <s v="Other"/>
        <s v="Unknown"/>
        <s v="Total Medicare"/>
        <s v="Engagement 1: 18-64"/>
        <s v="Engagement 2: 18-64"/>
        <s v="Engagement 1: 65+"/>
        <s v="Engagement 2: 65+"/>
        <s v="Engagement 1: Total"/>
        <s v="Engagement 2: Total"/>
        <s v="HbA1c Poor Control "/>
        <s v="HbA1c  Adequate Control"/>
        <s v="Medical Attention for Nephropathy"/>
        <s v="Eye Exam (Retinal) Performed: Non-LIS/DE, Nondisability"/>
        <s v="Eye Exam (Retinal) Performed: LIS/DE"/>
        <s v="Eye Exam (Retinal) Performed: Disability"/>
        <s v="Eye Exam (Retinal) Performed: LIS/DE and Disability"/>
        <s v="Eye Exam (Retinal) Performed: Other"/>
        <s v="Eye Exam (Retinal) Performed: Unknown"/>
        <s v="Eye Exam (Retinal) Performed: Total"/>
        <s v="18 to 64"/>
        <s v="65 to 74"/>
        <s v="75 to 85"/>
        <s v="Disease-Modifying Anti-Rheumatic Drug Therapy in Rheumatoid Arthritis (ART)"/>
        <s v="Osteoporosis Management in Women Who Had a Fracture (OMW)"/>
        <s v="Osteoporosis Screening in Older Women (OSW)"/>
        <s v="30-Day Follow-Up: 18+ Years"/>
        <s v="7-Day Follow-Up: 18+ Years"/>
        <s v="Medication Reconciliation Post-Discharge (MRP)"/>
        <s v="Transition of Care (TRC)"/>
        <s v="Notification of Inpatient Admission: 18-64 Years"/>
        <s v="Notification of Inpatient Admission: 65+ Years"/>
        <s v="Notification of Inpatient Admission: Total"/>
        <s v="Receipt of Discharge Information: 18-64 Years"/>
        <s v="Receipt of Discharge Information: 65+ Years"/>
        <s v="Receipt of Discharge Information: Total"/>
        <s v="Patient Engagement After Inpatient Discharge: 18-64 Years"/>
        <s v="Patient Engagement After Inpatient Discharge: 65+ Years"/>
        <s v="Patient Engagement After Inpatient Discharge: Total"/>
        <s v="Medication Reconciliation Post-Discharge: 18-64 Years"/>
        <s v="Medication Reconciliation Post-Discharge: 65+ Years"/>
        <s v="Medication Reconciliation Post-Discharge: Total"/>
        <s v="Follow-Up After Emergency Department Visit for People With Multiple High-Risk Chronic Conditions (FMC)"/>
        <s v="Appropriate Treatment for Upper Respiratory Infection (URI)"/>
        <s v="Non-Recommended PSA-Based Screening in Older Men (PSA)"/>
        <s v="Potentially Harmful Drug-Disease Interactions in the Elderly (DDE)"/>
        <s v="Falls + Anticonvulsants, Nonbenzodiazepine hypnotics, SSRIs, Antiemetics, Antipsychotics, Benzodiazepines or Tricyclic Antidepressants"/>
        <s v="Dementia + Antiemetics, Antipsychotics, Benzodiazepines, Tricyclic Antidepressants, H2 Receptor Antagonists, Nonbenzodiazepine hypnotics or Anticholinergic Agents"/>
        <s v="Chronic Kidney disease + Cox-2 Selective NSAIDs or Nonaspirin NSAIDs"/>
        <s v="Use of High-Risk Medications in Older Adults (DAE)"/>
        <s v="High Risk Medications to Avoid"/>
        <s v="Except Appropriate Diagnosis"/>
        <s v="Use of Opioids at High Dosage"/>
        <s v="HbA1c Poor Control"/>
        <s v="Potentially Harmful Drug-Disease Interactions in the Elderly"/>
        <s v="Annual Monitoring for Persons on Long-Term Opioid Therapy (amo)"/>
        <s v="International Normalized Ratio Monitoring for Individuals on Warfarin (inr)"/>
        <s v="Proportion of Days Covered (pdc)"/>
        <s v="RAS Antagonists"/>
        <s v="Diabetes"/>
        <s v="Statins"/>
      </sharedItems>
    </cacheField>
    <cacheField name="Measurement year" numFmtId="0">
      <sharedItems containsSemiMixedTypes="0" containsString="0" containsNumber="1" containsInteger="1" minValue="2021" maxValue="2021"/>
    </cacheField>
    <cacheField name="Numerator" numFmtId="0">
      <sharedItems containsString="0" containsBlank="1" containsNumber="1" containsInteger="1" minValue="0" maxValue="309729"/>
    </cacheField>
    <cacheField name="Denominator" numFmtId="0">
      <sharedItems containsString="0" containsBlank="1" containsNumber="1" containsInteger="1" minValue="0" maxValue="323038"/>
    </cacheField>
    <cacheField name="Reported rate" numFmtId="0">
      <sharedItems containsBlank="1" containsMixedTypes="1" containsNumber="1" minValue="0" maxValue="1" count="1267">
        <s v="-"/>
        <n v="0.6547085201793722"/>
        <n v="0.42600896860986548"/>
        <n v="0.58637469586374691"/>
        <n v="0.59192825112107628"/>
        <n v="0.46808510638297873"/>
        <n v="0.53527980535279807"/>
        <n v="0.47982062780269058"/>
        <n v="0.37765957446808512"/>
        <n v="0.43309002433090027"/>
        <n v="0.68181818181818177"/>
        <n v="0.93181818181818177"/>
        <n v="0.70454545454545459"/>
        <n v="0.56818181818181823"/>
        <n v="0.86363636363636365"/>
        <n v="0.65909090909090906"/>
        <n v="0.52272727272727271"/>
        <n v="0.5"/>
        <n v="0.43181818181818182"/>
        <n v="0.72857142857142854"/>
        <n v="0.74285714285714288"/>
        <n v="0.18571428571428572"/>
        <n v="0.17142857142857143"/>
        <n v="0.66218034993270525"/>
        <n v="0.64893617021276595"/>
        <n v="0.68852459016393441"/>
        <n v="0.25170068027210885"/>
        <n v="0.4303030303030303"/>
        <n v="0.34615384615384615"/>
        <n v="0.75"/>
        <n v="0.68"/>
        <n v="0"/>
        <n v="0.70731707317073167"/>
        <n v="0.29411764705882354"/>
        <n v="1"/>
        <n v="0.66666666666666663"/>
        <n v="0.8125"/>
        <n v="0.78125"/>
        <n v="0.47201946472019463"/>
        <n v="0.80434782608695654"/>
        <n v="0.89189189189189189"/>
        <n v="0.91666666666666663"/>
        <n v="0.81818181818181823"/>
        <n v="0.84285714285714286"/>
        <n v="0.86440677966101698"/>
        <n v="0.12903225806451613"/>
        <n v="6.4516129032258063E-2"/>
        <n v="0.33333333333333331"/>
        <n v="0.11764705882352941"/>
        <n v="0.14705882352941177"/>
        <n v="8.8235294117647065E-2"/>
        <n v="0.84671532846715325"/>
        <n v="0.41119221411192214"/>
        <n v="0.51824817518248179"/>
        <n v="0.55961070559610704"/>
        <n v="0.46228710462287104"/>
        <n v="0.38877338877338879"/>
        <n v="0.38750000000000001"/>
        <n v="0.16666666666666666"/>
        <n v="0.38169257340241797"/>
        <n v="0.72769953051643188"/>
        <n v="0.79354838709677422"/>
        <n v="0.80508474576271183"/>
        <n v="0.72033898305084743"/>
        <n v="0.54545454545454541"/>
        <n v="0.6"/>
        <n v="0.875"/>
        <n v="0.8"/>
        <n v="0.7"/>
        <n v="0.375"/>
        <n v="0.88235294117647056"/>
        <n v="0.70588235294117652"/>
        <n v="0.25"/>
        <n v="0.82758620689655171"/>
        <n v="0.55172413793103448"/>
        <n v="0.63636363636363635"/>
        <n v="0.45454545454545453"/>
        <n v="0.4"/>
        <n v="1.1152416356877323E-2"/>
        <n v="0.92307692307692313"/>
        <n v="0.85606060606060608"/>
        <n v="0.88888888888888884"/>
        <n v="0.83333333333333337"/>
        <n v="0.35483870967741937"/>
        <n v="0.33333333333333337"/>
        <n v="0.42500000000000004"/>
        <n v="0.72868217054263562"/>
        <n v="3.2679738562091505E-2"/>
        <m/>
        <n v="0.1"/>
        <n v="5.5555555555555558E-3"/>
        <n v="4.0441176470588237E-2"/>
        <n v="1.4705882352941176E-2"/>
        <n v="9.7560975609756101E-2"/>
        <n v="2.4390243902439025E-2"/>
        <n v="4.4444444444444446E-2"/>
        <n v="1.5384615384615385E-2"/>
        <n v="0.92198581560283688"/>
        <n v="0.96671289875173372"/>
        <n v="0.95092024539877296"/>
        <n v="0.95026778882938023"/>
        <n v="0.44186046511627908"/>
        <n v="0.13953488372093023"/>
        <n v="9.0909090909090912E-2"/>
        <n v="0.46268656716417911"/>
        <n v="0.14925373134328357"/>
        <n v="7.6923076923076927E-2"/>
        <n v="0.45070422535211269"/>
        <n v="0.14084507042253522"/>
        <n v="0.56999999999999995"/>
        <n v="0.71875"/>
        <n v="0.6645962732919255"/>
        <n v="0.55867768595041323"/>
        <n v="0.31719128329297819"/>
        <n v="0.53971119133574008"/>
        <n v="0.76630434782608692"/>
        <n v="0.74479166666666663"/>
        <n v="0.75531914893617025"/>
        <n v="0.70108695652173914"/>
        <n v="0.66145833333333337"/>
        <n v="0.68085106382978722"/>
        <n v="0.61956521739130432"/>
        <n v="0.64095744680851063"/>
        <n v="0.86259541984732824"/>
        <n v="0.93893129770992367"/>
        <n v="0.93129770992366412"/>
        <n v="0.92366412213740456"/>
        <n v="0.9007633587786259"/>
        <n v="0.8854961832061069"/>
        <n v="0.72519083969465647"/>
        <n v="0.81679389312977102"/>
        <n v="0.74809160305343514"/>
        <n v="0.64122137404580148"/>
        <n v="0.76886792452830188"/>
        <n v="0.78301886792452835"/>
        <n v="0.26886792452830188"/>
        <n v="0.74528301886792447"/>
        <n v="0.25943396226415094"/>
        <n v="0.71701631701631696"/>
        <n v="0.78507462686567164"/>
        <n v="0.7055555555555556"/>
        <n v="0.37458193979933108"/>
        <n v="0.51862464183381085"/>
        <n v="0.4521604938271605"/>
        <n v="0.81451612903225812"/>
        <n v="0.69354838709677424"/>
        <n v="0.74358974358974361"/>
        <n v="0.34848484848484851"/>
        <n v="0.70422535211267601"/>
        <n v="0.86792452830188682"/>
        <n v="0.7931034482758621"/>
        <n v="0.62773722627737227"/>
        <n v="0.8571428571428571"/>
        <n v="0.80303030303030298"/>
        <n v="0.7407407407407407"/>
        <n v="0.77500000000000002"/>
        <n v="0.78538812785388123"/>
        <n v="0.79651162790697672"/>
        <n v="0.05"/>
        <n v="0.125"/>
        <n v="2.5000000000000001E-2"/>
        <n v="0.2"/>
        <n v="0.13333333333333333"/>
        <n v="8.8888888888888892E-2"/>
        <n v="2.2222222222222223E-2"/>
        <n v="0.92944038929440387"/>
        <n v="0.27250608272506083"/>
        <n v="0.63990267639902676"/>
        <n v="0.53284671532846717"/>
        <n v="0.64233576642335766"/>
        <n v="0.39041794087665649"/>
        <n v="0.44067796610169491"/>
        <n v="0.48148148148148145"/>
        <n v="0.69624060150375944"/>
        <n v="0.72354211663066959"/>
        <n v="0.76829268292682928"/>
        <n v="0.54065040650406504"/>
        <n v="0.42857142857142855"/>
        <n v="0.5714285714285714"/>
        <n v="0.76923076923076927"/>
        <n v="0.63157894736842102"/>
        <n v="0.42105263157894735"/>
        <n v="0.59375"/>
        <n v="0.34375"/>
        <n v="0.59615384615384615"/>
        <n v="0.36538461538461536"/>
        <n v="0.55555555555555558"/>
        <n v="0.1111111111111111"/>
        <n v="8.3333333333333329E-2"/>
        <n v="9.5238095238095233E-2"/>
        <n v="0.10526315789473684"/>
        <n v="0.44444444444444442"/>
        <n v="9.9833610648918467E-3"/>
        <n v="0.9178082191780822"/>
        <n v="0.81136950904392768"/>
        <n v="0.84779050736497541"/>
        <n v="0.66666666666666674"/>
        <n v="0.3303571428571429"/>
        <n v="0.33884297520661155"/>
        <n v="0.8012048192771084"/>
        <n v="3.7414965986394558E-2"/>
        <n v="6.8047337278106509E-2"/>
        <n v="1.4792899408284023E-2"/>
        <n v="2.9585798816568047E-3"/>
        <n v="2.5328330206378986E-2"/>
        <n v="1.0318949343339587E-2"/>
        <n v="4.5454545454545456E-2"/>
        <n v="2.9151943462897525E-2"/>
        <n v="1.2367491166077738E-2"/>
        <n v="0.9395326427366899"/>
        <n v="0.96363290175171368"/>
        <n v="0.97820163487738421"/>
        <n v="0.95481897997435139"/>
        <n v="0.40697674418604651"/>
        <n v="8.1395348837209308E-2"/>
        <n v="0.38461538461538464"/>
        <n v="0.15384615384615385"/>
        <n v="0.36206896551724138"/>
        <n v="5.1724137931034482E-2"/>
        <n v="0.38194444444444442"/>
        <n v="7.6388888888888895E-2"/>
        <n v="0.41379310344827586"/>
        <n v="8.0459770114942528E-2"/>
        <n v="0.37704918032786883"/>
        <n v="4.9180327868852458E-2"/>
        <n v="0.38775510204081631"/>
        <n v="7.4829931972789115E-2"/>
        <n v="0.90740740740740744"/>
        <n v="0.91975308641975306"/>
        <n v="0.8046875"/>
        <n v="0.63223443223443221"/>
        <n v="0.5758028379387603"/>
        <n v="0.29629629629629628"/>
        <n v="0.51638477801268501"/>
        <n v="0.8878048780487805"/>
        <n v="0.87378640776699024"/>
        <n v="0.88077858880778592"/>
        <n v="0.53756872327428218"/>
        <n v="0.44464944649446492"/>
        <n v="0.49126570640514866"/>
        <n v="0.30726939523518632"/>
        <n v="0.27982779827798276"/>
        <n v="0.29359485136377567"/>
        <n v="0.83040935672514615"/>
        <n v="0.91228070175438591"/>
        <n v="0.90058479532163738"/>
        <n v="0.8771929824561403"/>
        <n v="0.83625730994152048"/>
        <n v="0.86549707602339176"/>
        <n v="0.76608187134502925"/>
        <n v="0.80116959064327486"/>
        <n v="0.77777777777777779"/>
        <n v="0.67251461988304095"/>
        <n v="0.73313782991202348"/>
        <n v="0.76832844574780057"/>
        <n v="0.37243401759530792"/>
        <n v="0.35777126099706746"/>
        <n v="0.74289146976371645"/>
        <n v="0.71911337209302328"/>
        <n v="0.69223891273247495"/>
        <n v="0.37084870848708484"/>
        <n v="0.49155405405405406"/>
        <n v="0.43386243386243384"/>
        <n v="0.83076923076923082"/>
        <n v="0.6428571428571429"/>
        <n v="0.7190775681341719"/>
        <n v="0.46478873239436619"/>
        <n v="0.9"/>
        <n v="0.84"/>
        <n v="0.8666666666666667"/>
        <n v="0.74829931972789121"/>
        <n v="0.79347826086956519"/>
        <n v="0.78231292517006801"/>
        <n v="0.66334164588528677"/>
        <n v="0.84615384615384615"/>
        <n v="0.8232323232323232"/>
        <n v="0.80368098159509205"/>
        <n v="0.75384615384615383"/>
        <n v="0.82014388489208634"/>
        <n v="0.78947368421052633"/>
        <n v="0.18181818181818182"/>
        <n v="0.20454545454545456"/>
        <n v="6.8181818181818177E-2"/>
        <n v="0.19565217391304349"/>
        <n v="0.2608695652173913"/>
        <n v="0.21739130434782608"/>
        <n v="8.6956521739130432E-2"/>
        <n v="0.94403892944038925"/>
        <n v="0.21411192214111921"/>
        <n v="0.57420924574209242"/>
        <n v="0.73236009732360097"/>
        <n v="0.49461593682699212"/>
        <n v="0.46031746031746029"/>
        <n v="0.49345549738219896"/>
        <n v="0.64538395168248486"/>
        <n v="0.74197860962566842"/>
        <n v="0.7142857142857143"/>
        <n v="0.5440313111545988"/>
        <n v="0.38235294117647056"/>
        <n v="0.43333333333333335"/>
        <n v="0.53333333333333333"/>
        <n v="0.76"/>
        <n v="0.50666666666666671"/>
        <n v="0.75409836065573765"/>
        <n v="0.50819672131147542"/>
        <n v="0.52631578947368418"/>
        <n v="0.62068965517241381"/>
        <n v="0.48275862068965519"/>
        <n v="0.14285714285714285"/>
        <n v="0.76470588235294112"/>
        <n v="0.57894736842105265"/>
        <n v="0.55263157894736847"/>
        <n v="0.7441860465116279"/>
        <n v="0.55813953488372092"/>
        <n v="0.53488372093023251"/>
        <n v="4.0080160320641279E-3"/>
        <n v="0.96575342465753422"/>
        <n v="0.819376026272578"/>
        <n v="0.86637458926615551"/>
        <n v="0.53846153846153844"/>
        <n v="0.33980582524271841"/>
        <n v="0.3613445378151261"/>
        <n v="0.79505300353356889"/>
        <n v="4.1033434650455926E-2"/>
        <n v="0.12225274725274725"/>
        <n v="2.3351648351648352E-2"/>
        <n v="9.6153846153846159E-3"/>
        <n v="4.2516268980477223E-2"/>
        <n v="1.3882863340563991E-2"/>
        <n v="6.3291139240506333E-2"/>
        <n v="3.7974683544303799E-2"/>
        <n v="4.3204697986577181E-2"/>
        <n v="1.4681208053691275E-2"/>
        <n v="0.95093228655544648"/>
        <n v="0.97256925583921783"/>
        <n v="0.98456260720411659"/>
        <n v="0.96365834577910536"/>
        <n v="0.45033112582781459"/>
        <n v="0.15894039735099338"/>
        <n v="8.5714285714285715E-2"/>
        <n v="0.3888888888888889"/>
        <n v="0.1388888888888889"/>
        <n v="0.37804878048780488"/>
        <n v="0.15040650406504066"/>
        <n v="0.44805194805194803"/>
        <n v="0.15584415584415584"/>
        <n v="0.38039215686274508"/>
        <n v="0.14509803921568629"/>
        <n v="0.85514018691588789"/>
        <n v="0.87850467289719625"/>
        <n v="0.6875"/>
        <n v="0.77483443708609268"/>
        <n v="0.80722891566265065"/>
        <n v="0.64854368932038831"/>
        <n v="0.58176820888685299"/>
        <n v="0.31877990430622011"/>
        <n v="0.53068469991546918"/>
        <n v="0.48717948717948717"/>
        <n v="0.41791044776119401"/>
        <n v="0.45517241379310347"/>
        <n v="0.32051282051282054"/>
        <n v="0.28358208955223879"/>
        <n v="0.30344827586206896"/>
        <n v="0.19402985074626866"/>
        <n v="0.1793103448275862"/>
        <n v="0.22222222222222221"/>
        <n v="0.19047619047619047"/>
        <n v="0.38095238095238093"/>
        <n v="0.61194029850746268"/>
        <n v="0.72289156626506024"/>
        <n v="0.60344827586206895"/>
        <n v="0.45833333333333331"/>
        <n v="0.48837209302325579"/>
        <n v="0.18421052631578946"/>
        <n v="0.9375"/>
        <n v="0.27083333333333331"/>
        <n v="0.41666666666666669"/>
        <n v="0.41860465116279072"/>
        <n v="0.39583333333333331"/>
        <n v="0.73076923076923073"/>
        <n v="0.36363636363636365"/>
        <n v="0.27272727272727271"/>
        <n v="7.1428571428571425E-2"/>
        <n v="5.5555555555555552E-2"/>
        <n v="4.4117647058823532E-2"/>
        <n v="0.88421052631578945"/>
        <n v="0.96666666666666667"/>
        <n v="0.9304556354916067"/>
        <n v="6.6666666666666666E-2"/>
        <n v="0.30769230769230771"/>
        <n v="0.48695652173913045"/>
        <n v="0.50943396226415094"/>
        <n v="0.29333333333333333"/>
        <n v="0.44594594594594594"/>
        <n v="0.57021276595744685"/>
        <n v="0.53409090909090906"/>
        <n v="0.55474452554744524"/>
        <n v="0.54893617021276597"/>
        <n v="0.50568181818181823"/>
        <n v="0.53041362530413627"/>
        <n v="0.44255319148936167"/>
        <n v="0.48175182481751827"/>
        <n v="0.59124087591240881"/>
        <n v="0.78588807785888082"/>
        <n v="0.75182481751824815"/>
        <n v="0.805352798053528"/>
        <n v="0.74939172749391725"/>
        <n v="0.61313868613138689"/>
        <n v="0.67639902676399022"/>
        <n v="0.64963503649635035"/>
        <n v="0.38442822384428221"/>
        <n v="0.45742092457420924"/>
        <n v="0.26277372262773724"/>
        <n v="0.56934306569343063"/>
        <n v="0.24330900243309003"/>
        <n v="0.55231143552311435"/>
        <n v="0.23357664233576642"/>
        <n v="0.56443298969072164"/>
        <n v="0.41404358353510895"/>
        <n v="0.59635416666666663"/>
        <n v="0.45018558312170348"/>
        <n v="0.54093992248062017"/>
        <n v="0.47626339969372128"/>
        <n v="0.78317012805337349"/>
        <n v="0.71773288439955107"/>
        <n v="0.77264108352144467"/>
        <n v="0.29032258064516131"/>
        <n v="0.83561643835616439"/>
        <n v="0.82191780821917804"/>
        <n v="0.61503067484662577"/>
        <n v="0.54813359528487227"/>
        <n v="0.45740498034076016"/>
        <n v="0.56106231702216647"/>
        <n v="0.46341463414634149"/>
        <n v="0.86111111111111116"/>
        <n v="0.58064516129032262"/>
        <n v="0.86538461538461542"/>
        <n v="0.69736842105263153"/>
        <n v="5.9523809523809521E-2"/>
        <n v="4.7619047619047616E-2"/>
        <n v="1.1904761904761904E-2"/>
        <n v="0.78345498783454992"/>
        <n v="0.56204379562043794"/>
        <n v="0.36009732360097324"/>
        <n v="0.42092457420924573"/>
        <n v="0.57177615571776153"/>
        <n v="0.2173314993122421"/>
        <n v="0.55576208178438657"/>
        <n v="0.6488294314381271"/>
        <n v="0.62763206501662361"/>
        <n v="0.43110454377539714"/>
        <n v="0.33296005972377751"/>
        <n v="0.4352078239608802"/>
        <n v="0.42456140350877192"/>
        <n v="0.27017543859649124"/>
        <n v="0.41216216216216217"/>
        <n v="0.26351351351351349"/>
        <n v="0.4714064914992272"/>
        <n v="0.26687274600721278"/>
        <n v="0.29281767955801102"/>
        <n v="0.1558011049723757"/>
        <n v="0.41461700632466619"/>
        <n v="0.23155305692199579"/>
        <n v="0.28937007874015747"/>
        <n v="0.56990881458966569"/>
        <n v="0.37082066869300911"/>
        <n v="0.36227544910179643"/>
        <n v="0.23652694610778444"/>
        <n v="0.32560483870967744"/>
        <n v="7.8125E-2"/>
        <n v="4.6875E-2"/>
        <n v="0.16129032258064516"/>
        <n v="0.10056925996204934"/>
        <n v="0.15228426395939088"/>
        <n v="9.475465313028765E-2"/>
        <n v="0.79096426163182743"/>
        <n v="0.39285714285714285"/>
        <n v="0.40350877192982454"/>
        <n v="0.5379464285714286"/>
        <n v="0.4453125"/>
        <n v="0.4174107142857143"/>
        <n v="0.60348749052312356"/>
        <n v="0.39613343442001514"/>
        <n v="0.37907505686125853"/>
        <n v="0.58687040181097905"/>
        <n v="0.40860215053763443"/>
        <n v="0.38879456706281834"/>
        <n v="6.3729705123665974E-3"/>
        <n v="0.87972027972027966"/>
        <n v="0.78021086780210869"/>
        <n v="0.86880725784932844"/>
        <n v="0.59189046866771977"/>
        <n v="0.38520801232665636"/>
        <n v="0.53924646781789631"/>
        <n v="0.67532467532467533"/>
        <n v="2.9980013324450366E-2"/>
        <n v="0.15436654366543665"/>
        <n v="8.1795817958179584E-2"/>
        <n v="4.858548585485855E-2"/>
        <n v="5.8041870377334839E-2"/>
        <n v="2.6325686348251224E-2"/>
        <n v="0.73402232730463612"/>
        <n v="0.73863934856842661"/>
        <n v="0.73442169588295647"/>
        <n v="0.27561100032463015"/>
        <n v="0.45684043697288729"/>
        <n v="0.50649661566587589"/>
        <n v="0.46209209698833065"/>
        <n v="0.39458708488070748"/>
        <n v="0.21852870115804382"/>
        <n v="0.42307475577458009"/>
        <n v="0.52"/>
        <n v="0.49065420560747663"/>
        <n v="0.14953271028037382"/>
        <n v="0.47890295358649787"/>
        <n v="0.14135021097046413"/>
        <n v="0.44892086330935249"/>
        <n v="9.6402877697841727E-2"/>
        <n v="0.55679287305122493"/>
        <n v="0.25389755011135856"/>
        <n v="0.44820182501341921"/>
        <n v="9.608158883521202E-2"/>
        <n v="0.45781818181818179"/>
        <n v="0.11927272727272727"/>
        <n v="0.45584415584415583"/>
        <n v="0.55676855895196509"/>
        <n v="0.24890829694323144"/>
        <n v="0.45613269314709731"/>
        <n v="0.10606721955477957"/>
        <n v="0.46091811414392059"/>
        <n v="0.12251861042183623"/>
        <n v="0.84664536741214058"/>
        <n v="0.75718849840255587"/>
        <n v="0.53941908713692943"/>
        <n v="0.52941176470588236"/>
        <n v="0.53218390804597704"/>
        <n v="0.4894433781190019"/>
        <n v="0.56345482978467465"/>
        <n v="0.47239791579091434"/>
        <n v="0.43324641460234681"/>
        <n v="0.20369436677820049"/>
        <n v="0.42783738610017791"/>
        <n v="0.62765957446808507"/>
        <n v="0.7247191011235955"/>
        <n v="0.76190476190476186"/>
        <n v="0.57446808510638303"/>
        <n v="0.6629213483146067"/>
        <n v="0.70238095238095233"/>
        <n v="0.5957446808510638"/>
        <n v="0.6460674157303371"/>
        <n v="0.625"/>
        <n v="0.52380952380952384"/>
        <n v="0.47619047619047616"/>
        <n v="0.70299145299145294"/>
        <n v="0.68055555555555558"/>
        <n v="0.68579234972677594"/>
        <n v="0.58620689655172409"/>
        <n v="0.42499999999999999"/>
        <n v="0.49275362318840582"/>
        <n v="0.90909090909090906"/>
        <n v="0.76666666666666672"/>
        <n v="0.25925925925925924"/>
        <n v="0.3"/>
        <n v="0.65555555555555556"/>
        <n v="0.70833333333333337"/>
        <n v="0.87096774193548387"/>
        <n v="0.91213389121338917"/>
        <n v="0.22175732217573221"/>
        <n v="0.66527196652719667"/>
        <n v="0.56485355648535562"/>
        <n v="0.71548117154811719"/>
        <n v="0.5067567567567568"/>
        <n v="0.42307692307692307"/>
        <n v="0.46564885496183206"/>
        <n v="0.64772727272727271"/>
        <n v="0.70175438596491224"/>
        <n v="0.53061224489795922"/>
        <n v="1.6949152542372881E-2"/>
        <n v="0.82051282051282048"/>
        <n v="0.30000000000000004"/>
        <n v="0.41666666666666663"/>
        <n v="0.81818181818181812"/>
        <n v="5.6179775280898875E-2"/>
        <n v="0.13636363636363635"/>
        <n v="0.11363636363636363"/>
        <n v="8.0402010050251257E-2"/>
        <n v="7.5376884422110546E-2"/>
        <n v="0.87667560321715821"/>
        <n v="0.95744680851063835"/>
        <n v="0.97173913043478266"/>
        <n v="0.94164989939637822"/>
        <n v="0.24390243902439024"/>
        <n v="0.72727272727272729"/>
        <n v="0.57851239669421484"/>
        <n v="0.28301886792452829"/>
        <n v="0.52760736196319014"/>
        <n v="0.7992424242424242"/>
        <n v="0.81632653061224492"/>
        <n v="0.69318181818181823"/>
        <n v="0.68027210884353739"/>
        <n v="0.68856447688564482"/>
        <n v="0.57196969696969702"/>
        <n v="0.6058394160583942"/>
        <n v="0.64720194647201945"/>
        <n v="0.81751824817518248"/>
        <n v="0.77128953771289532"/>
        <n v="0.77372262773722633"/>
        <n v="0.83211678832116787"/>
        <n v="0.76155717761557173"/>
        <n v="0.65693430656934304"/>
        <n v="0.72262773722627738"/>
        <n v="0.66909975669099753"/>
        <n v="0.39416058394160586"/>
        <n v="0.58394160583941601"/>
        <n v="0.49878345498783455"/>
        <n v="0.30413625304136255"/>
        <n v="0.21654501216545013"/>
        <n v="0.21167883211678831"/>
        <n v="0.57907542579075422"/>
        <n v="0.3921971252566735"/>
        <n v="0.61734693877551017"/>
        <n v="0.4102141680395387"/>
        <n v="0.53110550651534261"/>
        <n v="0.44552206739917743"/>
        <n v="0.77954802259887002"/>
        <n v="0.70853724850462207"/>
        <n v="0.76733090092618583"/>
        <n v="0.17333333333333334"/>
        <n v="0.63934426229508201"/>
        <n v="0.80327868852459017"/>
        <n v="0.6476648351648352"/>
        <n v="0.63406940063091488"/>
        <n v="0.59210526315789469"/>
        <n v="0.60606060606060608"/>
        <n v="0.63145290047897817"/>
        <n v="0.61557177615571779"/>
        <n v="0.85"/>
        <n v="0.71698113207547165"/>
        <n v="0.72580645161290325"/>
        <n v="0.28888888888888886"/>
        <n v="0.72173913043478266"/>
        <n v="0.40963855421686746"/>
        <n v="5.1546391752577317E-2"/>
        <n v="1.0309278350515464E-2"/>
        <n v="0.45985401459854014"/>
        <n v="0.44525547445255476"/>
        <n v="0.68613138686131392"/>
        <n v="0.216"/>
        <n v="0.21576462041409372"/>
        <n v="0.57464788732394367"/>
        <n v="0.43137254901960786"/>
        <n v="0.49318040917544947"/>
        <n v="0.30471171729696217"/>
        <n v="0.36015878744135693"/>
        <n v="0.44672131147540983"/>
        <n v="0.39743589743589741"/>
        <n v="0.26923076923076922"/>
        <n v="0.40167364016736401"/>
        <n v="0.26359832635983266"/>
        <n v="0.6544943820224719"/>
        <n v="0.41807116104868913"/>
        <n v="0.41764705882352943"/>
        <n v="0.24803921568627452"/>
        <n v="0.57794676806083645"/>
        <n v="0.36311787072243346"/>
        <n v="0.1037567084078712"/>
        <n v="0.61826347305389218"/>
        <n v="0.41017964071856289"/>
        <n v="0.32891246684350134"/>
        <n v="0.23076923076923078"/>
        <n v="0.51387559808612437"/>
        <n v="0.34545454545454546"/>
        <n v="0.17415730337078653"/>
        <n v="0.12546816479400749"/>
        <n v="0.17003367003367004"/>
        <n v="0.12121212121212122"/>
        <n v="0.80521960534691284"/>
        <n v="0.30384615384615382"/>
        <n v="0.57608695652173914"/>
        <n v="0.48221343873517786"/>
        <n v="0.46442687747035571"/>
        <n v="0.64449946940219316"/>
        <n v="0.44322603466572336"/>
        <n v="0.42766183233109301"/>
        <n v="0.62646522531909354"/>
        <n v="0.45350351654076582"/>
        <n v="0.43735347746809067"/>
        <n v="2.5369212648364593E-3"/>
        <n v="0.89975023684437172"/>
        <n v="0.80983270740867197"/>
        <n v="0.88967917096860538"/>
        <n v="0.70981114693689551"/>
        <n v="0.45921052631578951"/>
        <n v="0.64483111566018425"/>
        <n v="0.68025410269984121"/>
        <n v="0.81693363844393596"/>
        <n v="5.8924485125858121E-2"/>
        <n v="5.8352402745995423E-2"/>
        <n v="3.8918372504422545E-2"/>
        <n v="2.2744503411675512E-2"/>
        <n v="3.8913455464308272E-2"/>
        <n v="2.2741629816803537E-2"/>
        <n v="0.76702104097452939"/>
        <n v="0.79479570874229633"/>
        <n v="0.76948543512929735"/>
        <n v="0.30007460635332001"/>
        <n v="0.49020418285525336"/>
        <n v="0.53627378608923881"/>
        <n v="0.48890169462585903"/>
        <n v="0.42700353034414851"/>
        <n v="0.2367715009688478"/>
        <n v="0.44930497041475825"/>
        <n v="0.46881720430107526"/>
        <n v="0.11182795698924732"/>
        <n v="0.45333333333333331"/>
        <n v="0.11047619047619048"/>
        <n v="0.48756218905472637"/>
        <n v="0.11194029850746269"/>
        <n v="0.63114754098360659"/>
        <n v="0.27459016393442626"/>
        <n v="0.44479781917310313"/>
        <n v="7.7691958200817812E-2"/>
        <n v="0.46997799434140208"/>
        <n v="0.1160012574662056"/>
        <n v="0.47963800904977377"/>
        <n v="0.11085972850678733"/>
        <n v="0.27217741935483869"/>
        <n v="0.44898724681170293"/>
        <n v="8.364591147786947E-2"/>
        <n v="0.46762007555315704"/>
        <n v="0.11521856449001619"/>
        <n v="0.91891891891891897"/>
        <n v="0.81756756756756754"/>
        <n v="0.59259259259259256"/>
        <n v="0.5304347826086957"/>
        <n v="0.54913880445795338"/>
        <n v="0.50004028684231727"/>
        <n v="0.61186598900528988"/>
        <n v="0.47500850989447729"/>
        <n v="0.43552304229356709"/>
        <n v="0.19941205291523764"/>
        <n v="0.42809527842683975"/>
        <n v="0.74468085106382975"/>
        <n v="0.73863636363636365"/>
        <n v="0.74209245742092456"/>
        <n v="0.63404255319148939"/>
        <n v="0.61363636363636365"/>
        <n v="0.62530413625304138"/>
        <n v="0.51489361702127656"/>
        <n v="0.60795454545454541"/>
        <n v="0.56690997566909973"/>
        <n v="0.75425790754257904"/>
        <n v="0.74695863746958635"/>
        <n v="0.70802919708029199"/>
        <n v="0.79318734793187351"/>
        <n v="0.73722627737226276"/>
        <n v="0.61800486618004868"/>
        <n v="0.67396593673965932"/>
        <n v="0.62043795620437958"/>
        <n v="0.36496350364963503"/>
        <n v="0.54257907542579076"/>
        <n v="0.45012165450121655"/>
        <n v="0.25304136253041365"/>
        <n v="0.5012165450121655"/>
        <n v="0.21897810218978103"/>
        <n v="0.47445255474452552"/>
        <n v="0.53283810871359505"/>
        <n v="0.4144144144144144"/>
        <n v="0.46918037170744753"/>
        <n v="0.57983193277310929"/>
        <n v="0.50156057883287619"/>
        <n v="0.78510340538018974"/>
        <n v="0.73215413771320281"/>
        <n v="0.77464437234839034"/>
        <n v="0.40909090909090912"/>
        <n v="0.79245283018867929"/>
        <n v="0.83018867924528306"/>
        <n v="0.61009667024704617"/>
        <n v="0.55214152700186214"/>
        <n v="0.48496240601503759"/>
        <n v="0.56001558846453625"/>
        <n v="0.58150851581508511"/>
        <n v="0.79411764705882348"/>
        <n v="0.82432432432432434"/>
        <n v="1.7543859649122806E-2"/>
        <n v="0.82725060827250607"/>
        <n v="0.48661800486618007"/>
        <n v="0.42335766423357662"/>
        <n v="0.43552311435523117"/>
        <n v="0.2423542989036353"/>
        <n v="0.24251152073732718"/>
        <n v="0.534521158129176"/>
        <n v="0.59493670886075944"/>
        <n v="0.43430816237450892"/>
        <n v="0.41964285714285715"/>
        <n v="0.5290178571428571"/>
        <n v="0.2857142857142857"/>
        <n v="0.33004926108374383"/>
        <n v="0.17241379310344829"/>
        <n v="0.32857142857142857"/>
        <n v="0.59021183345507666"/>
        <n v="0.32505478451424397"/>
        <n v="0.37403598971722363"/>
        <n v="0.19151670951156813"/>
        <n v="0.51187703772706106"/>
        <n v="0.27666511411271544"/>
        <n v="0.24411764705882352"/>
        <n v="0.57279236276849643"/>
        <n v="0.41288782816229119"/>
        <n v="0.32764505119453924"/>
        <n v="0.22866894197952217"/>
        <n v="0.47191011235955055"/>
        <n v="0.33707865168539325"/>
        <n v="0.17303822937625754"/>
        <n v="0.12072434607645875"/>
        <n v="0.16387337057728119"/>
        <n v="0.11359404096834265"/>
        <n v="0.82093663911845727"/>
        <n v="0.5625"/>
        <n v="0.55490196078431375"/>
        <n v="0.47450980392156861"/>
        <n v="0.46274509803921571"/>
        <n v="0.67082785808147172"/>
        <n v="0.46057818659658345"/>
        <n v="0.45400788436268069"/>
        <n v="0.6417322834645669"/>
        <n v="0.46407480314960631"/>
        <n v="0.45620078740157483"/>
        <n v="5.3893064813501628E-3"/>
        <n v="0.88196381088267717"/>
        <n v="0.74840294840294841"/>
        <n v="0.86639165807264806"/>
        <n v="0.6064782908339077"/>
        <n v="0.37230215827338131"/>
        <n v="0.54160438465371197"/>
        <n v="0.68509984639016897"/>
        <n v="1.4803849000740192E-2"/>
        <n v="0.20853080568720378"/>
        <n v="8.7339201083276918E-2"/>
        <n v="6.4319566689234942E-2"/>
        <n v="5.3303895284655414E-2"/>
        <n v="2.7755874467749565E-2"/>
        <n v="0.74699267782426781"/>
        <n v="0.79772439949431095"/>
        <n v="0.75174763033175351"/>
        <n v="0.26710841997029589"/>
        <n v="0.45864661654135336"/>
        <n v="0.51235734789610021"/>
        <n v="0.46465415772346463"/>
        <n v="0.41801437556154536"/>
        <n v="0.22981674096087171"/>
        <n v="0.42391370311931059"/>
        <n v="0.45"/>
        <n v="1.6666666666666666E-2"/>
        <n v="0.48844884488448848"/>
        <n v="0.14851485148514851"/>
        <n v="0.47352941176470587"/>
        <n v="0.13529411764705881"/>
        <n v="0.4157303370786517"/>
        <n v="0.10112359550561797"/>
        <n v="0.57009345794392519"/>
        <n v="0.27725856697819312"/>
        <n v="0.41008174386920981"/>
        <n v="6.8119891008174394E-2"/>
        <n v="0.42150635208711434"/>
        <n v="0.10435571687840291"/>
        <n v="0.41874084919472915"/>
        <n v="9.3704245973645683E-2"/>
        <n v="0.56880733944954132"/>
        <n v="0.27217125382262997"/>
        <n v="0.42348955392433651"/>
        <n v="8.18746470920384E-2"/>
        <n v="0.42845911949685533"/>
        <n v="0.10849056603773585"/>
        <n v="0.9002433090024331"/>
        <n v="0.57763975155279501"/>
        <n v="0.51264367816091949"/>
        <n v="0.53020134228187921"/>
        <n v="0.51504826802952863"/>
        <n v="0.5929120275991846"/>
        <n v="0.47021053750056924"/>
        <n v="0.4179735186402479"/>
        <n v="0.20229640937147408"/>
        <n v="0.41952534360784188"/>
        <n v="0.59322033898305082"/>
        <n v="0.63354037267080743"/>
        <n v="0.53725490196078429"/>
        <n v="0.49358974358974361"/>
        <n v="0.52068126520681268"/>
        <n v="0.51094890510948909"/>
        <n v="0.92156862745098034"/>
        <n v="0.85106382978723405"/>
        <n v="0.82352941176470584"/>
        <n v="0.8970588235294118"/>
        <n v="0.88524590163934425"/>
        <n v="6.0606060606060608E-2"/>
        <n v="3.0303030303030304E-2"/>
        <n v="0.93187347931873477"/>
        <n v="0.5036496350364964"/>
        <n v="0.91727493917274938"/>
        <n v="0.55191256830601088"/>
        <n v="0.5223214285714286"/>
        <n v="0.32278481012658228"/>
        <n v="0.37890625"/>
        <n v="0.48936170212765956"/>
        <n v="0.38188976377952755"/>
        <n v="0.67883211678832112"/>
        <n v="0.79569892473118276"/>
        <n v="0.34715025906735753"/>
        <n v="0.79452054794520544"/>
        <n v="0.71232876712328763"/>
        <n v="0.24"/>
        <n v="0.08"/>
        <n v="0.21212121212121213"/>
        <n v="6.25E-2"/>
        <n v="0.21072796934865901"/>
        <n v="0.20681265206812652"/>
        <n v="0.30666666666666664"/>
        <n v="0.37164750957854409"/>
        <n v="0.34793187347931875"/>
        <n v="0.70666666666666667"/>
        <n v="0.75862068965517238"/>
        <n v="0.73965936739659366"/>
        <n v="0.2413793103448276"/>
        <n v="0.54022988505747127"/>
        <n v="0.5862068965517242"/>
        <n v="0.17460317460317459"/>
        <n v="9.9999999999999978E-2"/>
        <n v="0.41818181818181815"/>
        <n v="0.14549180327868852"/>
        <n v="5.5327868852459015E-2"/>
        <n v="0.19057377049180327"/>
        <n v="5.0541516245487361E-2"/>
        <n v="8.7209302325581398E-2"/>
        <n v="2.9069767441860465E-3"/>
        <n v="0.23943661971830985"/>
        <n v="0.18309859154929578"/>
        <n v="8.3916083916083919E-2"/>
        <n v="4.195804195804196E-2"/>
        <n v="0.13551401869158877"/>
        <n v="8.8785046728971959E-2"/>
        <n v="0.76315789473684215"/>
        <n v="0.94023904382470125"/>
        <n v="0.89126662810873336"/>
        <n v="0.8977026441265713"/>
        <n v="5.7142857142857141E-2"/>
        <n v="0.21052631578947367"/>
        <n v="0.48888888888888887"/>
        <n v="0.39669421487603307"/>
        <n v="4.1322314049586778E-2"/>
        <n v="0.73622034808427306"/>
        <n v="0.68627149877149873"/>
        <n v="0.7103721896844889"/>
        <n v="0.69066841907622978"/>
        <n v="0.8928571428571429"/>
        <n v="0.71804144519948865"/>
        <n v="0.76146788990825687"/>
        <n v="0.64102564102564108"/>
        <n v="0.84444444444444444"/>
        <n v="0.38410596026490068"/>
        <n v="0.33089430894308941"/>
        <n v="0.34841875681570339"/>
        <n v="0.28516730481105379"/>
        <n v="0.75270039795338262"/>
        <n v="0.82177373507674811"/>
        <n v="0.78832116788321172"/>
        <n v="0.87908496732026142"/>
        <n v="0.87823557925351425"/>
        <n v="0.81730875372557676"/>
        <n v="0.82675472277683915"/>
        <n v="0.82166078394947051"/>
        <n v="0.85831451325329844"/>
        <n v="0.81893089599778424"/>
        <n v="3.3238366571699908E-2"/>
        <n v="3.6087369420702751E-2"/>
        <n v="2.7540360873694207E-2"/>
        <n v="1.6144349477682812E-2"/>
        <n v="7.4640704682429296E-2"/>
        <n v="8.9012517385257298E-2"/>
        <n v="7.0468242929995359E-2"/>
        <n v="3.8942976356050069E-2"/>
        <n v="6.1059190031152649E-2"/>
        <n v="7.1651090342679122E-2"/>
        <n v="5.6386292834890966E-2"/>
        <n v="3.1464174454828658E-2"/>
        <n v="0.94647201946472015"/>
        <n v="0.15085158150851583"/>
        <n v="0.75912408759124084"/>
        <n v="0.97566909975669103"/>
        <n v="0.72019464720194648"/>
        <n v="0.78494623655913975"/>
        <n v="0.73913043478260865"/>
        <n v="0.79069767441860461"/>
        <n v="0.76399026763990263"/>
        <n v="0.51162790697674421"/>
        <n v="0.58230891246158423"/>
        <n v="0.57408317766198014"/>
        <n v="0.56574766968622814"/>
        <n v="0.80115975122434879"/>
        <n v="0.80360022501406336"/>
        <n v="0.45011783189316573"/>
        <n v="0.58566898245742671"/>
        <n v="0.81761827079934746"/>
        <n v="0.64339314845024465"/>
        <n v="0.43793103448275861"/>
        <n v="0.25517241379310346"/>
        <n v="0.34745762711864409"/>
        <n v="0.1440677966101695"/>
        <n v="0.39733840304182511"/>
        <n v="0.20532319391634982"/>
        <n v="0.52715654952076674"/>
        <n v="0.30223642172523962"/>
        <n v="0.42237061769616024"/>
        <n v="0.23205342237061768"/>
        <n v="0.49815157116451014"/>
        <n v="0.28280961182994457"/>
        <n v="0.36466165413533835"/>
        <n v="0.30219780219780218"/>
        <n v="0.3392857142857143"/>
        <n v="0.53231939163498099"/>
        <n v="0.33840304182509506"/>
        <n v="0.45882352941176469"/>
        <n v="0.34901960784313724"/>
        <n v="0.50832266325224074"/>
        <n v="0.3418693982074264"/>
        <n v="0.23967889908256881"/>
        <n v="0.18807339449541285"/>
        <n v="0.68671271840715153"/>
        <n v="0.10714285714285714"/>
        <n v="0.12538226299694188"/>
        <n v="0.12165450121654502"/>
        <n v="8.8685015290519878E-2"/>
        <n v="8.5158150851581502E-2"/>
        <n v="0.80952380952380953"/>
        <n v="0.89296636085626913"/>
        <n v="0.87591240875912413"/>
        <n v="0.86544342507645255"/>
        <n v="0.84184914841849146"/>
        <n v="0.65123456790123457"/>
        <n v="0.68711516533637396"/>
        <n v="0.67723506220637886"/>
        <n v="0.55267423014586714"/>
        <n v="0.57107506186417378"/>
        <n v="0.56641346746048038"/>
        <n v="0.32526402083232869"/>
        <n v="0.3171171171171171"/>
        <n v="0.31653655074520937"/>
        <n v="0.31670061099796332"/>
        <n v="0.32931453573164804"/>
        <n v="0.3513003355704698"/>
        <n v="8.017057569296375E-2"/>
        <n v="0.28383506197824437"/>
        <n v="0.14317954824830978"/>
        <n v="2.987188844499078E-2"/>
        <n v="0.16484038875230486"/>
        <n v="4.7649074708704595E-2"/>
        <n v="0.11749016771393699"/>
        <n v="1.2205596492021156E-2"/>
        <n v="5.5151213778762264E-3"/>
        <n v="0.18402691253426365"/>
        <n v="0.10553202093197109"/>
        <n v="0.13796033068653399"/>
        <n v="6.8195928503741468E-2"/>
        <n v="0.14753164720805612"/>
        <n v="7.5953299334696731E-2"/>
        <n v="0.91673550305633567"/>
        <n v="0.96176858569678692"/>
        <n v="0.95926901319695623"/>
        <n v="0.95880051263318866"/>
        <n v="0.52600372691851605"/>
        <n v="6.7931560223615114E-2"/>
        <n v="0.47211571976298361"/>
        <n v="5.6291390728476824E-2"/>
        <n v="0.53050446184665812"/>
        <n v="5.5727554179566562E-2"/>
        <n v="0.50841709317382988"/>
        <n v="6.1478695196398842E-2"/>
        <n v="0.77118947997609089"/>
        <n v="0.64809384164222872"/>
        <n v="0.65854719443236187"/>
        <n v="0.6640986132511556"/>
        <n v="0.73944749485243655"/>
        <n v="0.78787878787878785"/>
        <n v="0.73134328358208955"/>
        <n v="0.77272727272727271"/>
        <n v="0.77439024390243905"/>
        <n v="0.47169811320754718"/>
        <n v="0.4589041095890411"/>
        <n v="0.46231155778894473"/>
        <n v="0.30989180834621327"/>
        <n v="0.82820097244732582"/>
        <n v="0.83792544570502436"/>
        <n v="0.73404255319148937"/>
        <n v="0.94354838709677424"/>
        <n v="0.85465116279069764"/>
        <n v="0.91780045351473927"/>
        <n v="0.83974932855863926"/>
        <n v="0.92537313432835822"/>
        <n v="0.84941842187991201"/>
        <n v="0.92042931162102148"/>
        <n v="7.0921985815602835E-3"/>
        <n v="2.8368794326241134E-2"/>
        <n v="2.1276595744680851E-2"/>
        <n v="0.10280373831775701"/>
        <n v="0.20327102803738317"/>
        <n v="0.15654205607476634"/>
        <n v="0.10046728971962617"/>
        <n v="7.9086115992970121E-2"/>
        <n v="0.15992970123022848"/>
        <n v="0.12478031634446397"/>
        <n v="8.0843585237258347E-2"/>
        <n v="0.92241379310344829"/>
        <n v="0.17528735632183909"/>
        <n v="0.71551724137931039"/>
        <n v="0.94252873563218387"/>
        <n v="0.77011494252873558"/>
        <n v="0.80102040816326525"/>
        <n v="0.72126436781609193"/>
        <n v="0.41610738255033558"/>
        <n v="0.53110475509474442"/>
        <n v="0.51026167265264233"/>
        <n v="0.50687269787081124"/>
        <n v="0.89154411764705888"/>
        <n v="0.62903225806451613"/>
        <n v="0.63319710198773915"/>
        <n v="0.82463343108504394"/>
        <n v="0.68973607038123164"/>
        <n v="0.31818181818181818"/>
        <n v="0.22727272727272727"/>
        <n v="0.54285714285714282"/>
        <n v="0.34285714285714286"/>
        <n v="0.45614035087719296"/>
        <n v="0.2982456140350877"/>
        <n v="0.23469387755102042"/>
        <n v="0.32500000000000001"/>
        <n v="0.17499999999999999"/>
        <n v="0.43820224719101125"/>
        <n v="0.20786516853932585"/>
        <n v="0.24242424242424243"/>
        <n v="0.45945945945945948"/>
        <n v="0.29729729729729731"/>
        <n v="0.28125"/>
        <n v="0.21875"/>
        <n v="0.37681159420289856"/>
        <n v="0.82296650717703346"/>
        <n v="7.0460704607046065E-2"/>
        <n v="7.2992700729927001E-2"/>
        <n v="0.8904469763365469"/>
        <n v="0.91893142130218575"/>
        <n v="0.91561095218635058"/>
        <n v="0.7857142857142857"/>
        <n v="0.83197831978319781"/>
        <n v="0.11904761904761904"/>
        <n v="6.2330623306233061E-2"/>
        <n v="6.8126520681265207E-2"/>
        <n v="0.51321398124467177"/>
        <n v="0.55105578317050108"/>
        <n v="0.54515228088841605"/>
        <n v="0.61313868613138678"/>
        <n v="0.63148479427549198"/>
        <n v="0.62787356321839083"/>
        <n v="0.32944312369425832"/>
        <n v="0.30182926829268297"/>
        <n v="0.29923273657289007"/>
        <n v="0.31761164074259912"/>
        <n v="0.33467858172383974"/>
        <n v="6.8771929824561401E-2"/>
        <n v="0.28434684684684686"/>
        <n v="0.11138293279608577"/>
        <n v="3.7250991920728574E-2"/>
        <n v="0.14133585510762084"/>
        <n v="4.3099193946372759E-2"/>
        <n v="6.9425350563651358E-2"/>
        <n v="7.8361286774814402E-3"/>
        <n v="3.1619466593346165E-3"/>
        <n v="0.15924826904055392"/>
        <n v="9.1988130563798218E-2"/>
        <n v="0.11934798015591778"/>
        <n v="5.5138199858256555E-2"/>
        <n v="0.12434911976196381"/>
        <n v="5.9757004711133155E-2"/>
        <n v="0.90387596899224809"/>
        <n v="0.95162618361465623"/>
        <n v="0.96825396825396826"/>
        <n v="0.96627173860192228"/>
        <n v="0.27076923076923076"/>
        <n v="3.6923076923076927E-2"/>
        <n v="0.22666666666666666"/>
        <n v="0.04"/>
        <n v="0.28110599078341014"/>
        <n v="4.1474654377880185E-2"/>
        <n v="0.25068368277119418"/>
        <n v="3.8286235186873289E-2"/>
        <n v="0.51260504201680668"/>
        <n v="0.52601156069364163"/>
        <n v="0.60084033613445376"/>
        <n v="0.51445086705202314"/>
        <n v="0.56447688564476883"/>
        <n v="0.46218487394957986"/>
        <n v="0.50289017341040465"/>
        <n v="0.47931873479318737"/>
        <n v="0.65550239234449759"/>
        <n v="0.78468899521531099"/>
        <n v="0.84210526315789469"/>
        <n v="0.77990430622009566"/>
        <n v="0.74641148325358853"/>
        <n v="0.82775119617224879"/>
        <n v="0.72248803827751196"/>
        <n v="0.80382775119617222"/>
        <n v="0.3923444976076555"/>
        <n v="0.21531100478468901"/>
        <n v="0.53873239436619713"/>
        <n v="0.55281690140845074"/>
        <n v="0.20774647887323944"/>
        <n v="0.19718309859154928"/>
        <n v="0.61168969181721577"/>
        <n v="0.58048780487804874"/>
        <n v="0.30590339892665475"/>
        <n v="0.46414602346805739"/>
        <n v="0.42188246536072621"/>
        <n v="0.78761061946902655"/>
        <n v="0.61033210332103316"/>
        <n v="0.63510101010101006"/>
        <n v="0.63569682151589246"/>
        <n v="0.76729559748427678"/>
        <n v="0.69798657718120805"/>
        <n v="0.43544303797468353"/>
        <n v="0.76540938362465505"/>
        <n v="0.60027598896044154"/>
        <n v="0.52494061757719712"/>
        <n v="0.30641330166270786"/>
        <n v="0.53111111111111109"/>
        <n v="0.31777777777777777"/>
        <n v="0.93160377358490565"/>
        <n v="0.77074321667322065"/>
        <n v="0.79280188361923987"/>
        <n v="0.57575757575757569"/>
        <n v="0.34171907756813413"/>
        <n v="0.35045317220543803"/>
        <n v="0.7415730337078652"/>
        <n v="0.41513292433537835"/>
        <n v="8.8957055214723926E-2"/>
        <n v="0.47899159663865548"/>
        <n v="0.19747899159663865"/>
        <n v="0.32560834298957125"/>
        <n v="7.3001158748551565E-2"/>
        <n v="0.3740379681888148"/>
        <n v="9.3381221139045664E-2"/>
        <n v="0.41530612244897958"/>
        <n v="8.8775510204081629E-2"/>
        <n v="0.32528735632183908"/>
        <n v="7.2413793103448282E-2"/>
        <n v="0.37353091466530403"/>
        <n v="9.2999489013796621E-2"/>
        <n v="0.75522388059701495"/>
        <n v="0.70149253731343286"/>
        <n v="0.69841269841269837"/>
        <n v="0.7439613526570048"/>
        <n v="0.48528272656855154"/>
        <n v="0.42918250950570341"/>
        <n v="0.25364330326162388"/>
        <n v="0.38147463002114163"/>
        <n v="0.61367127496159757"/>
        <n v="0.54909090909090907"/>
        <n v="0.78313935199748352"/>
        <n v="0.77601674641148322"/>
        <n v="0.73859605708158049"/>
      </sharedItems>
    </cacheField>
    <cacheField name="Lower 95% CI" numFmtId="0">
      <sharedItems containsBlank="1" containsMixedTypes="1" containsNumber="1" minValue="0" maxValue="1"/>
    </cacheField>
    <cacheField name="Upper 95% CI" numFmtId="0">
      <sharedItems containsBlank="1" containsMixedTypes="1" containsNumber="1" minValue="0" maxValue="1"/>
    </cacheField>
    <cacheField name="Reporter" numFmtId="0">
      <sharedItems count="12">
        <s v="AETNA"/>
        <s v="ANTHEM BCBS"/>
        <s v="BCBS Kansas City"/>
        <s v="Cigna"/>
        <s v="Home State Health-Medicaid"/>
        <s v="Humana"/>
        <s v="MO Care"/>
        <s v="UHC Community Plan"/>
        <s v="Home State Health - Medicare"/>
        <s v="Humana - Medicare"/>
        <s v="Coventry Medicare"/>
        <s v="Home State Health-Exchange (Celtic)"/>
      </sharedItems>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529">
  <r>
    <x v="0"/>
    <x v="0"/>
    <x v="0"/>
    <n v="2021"/>
    <m/>
    <m/>
    <x v="0"/>
    <s v="-"/>
    <s v="-"/>
    <x v="0"/>
  </r>
  <r>
    <x v="0"/>
    <x v="0"/>
    <x v="1"/>
    <n v="2021"/>
    <n v="146"/>
    <n v="223"/>
    <x v="1"/>
    <n v="0.5923033506593931"/>
    <n v="0.7171136896993513"/>
    <x v="0"/>
  </r>
  <r>
    <x v="0"/>
    <x v="0"/>
    <x v="2"/>
    <n v="2021"/>
    <n v="95"/>
    <n v="223"/>
    <x v="2"/>
    <n v="0.36110585014936769"/>
    <n v="0.49091208707036327"/>
    <x v="0"/>
  </r>
  <r>
    <x v="0"/>
    <x v="0"/>
    <x v="3"/>
    <n v="2021"/>
    <n v="241"/>
    <n v="411"/>
    <x v="3"/>
    <n v="0.53876161099077824"/>
    <n v="0.63398778073671558"/>
    <x v="0"/>
  </r>
  <r>
    <x v="0"/>
    <x v="0"/>
    <x v="4"/>
    <n v="2021"/>
    <n v="132"/>
    <n v="223"/>
    <x v="4"/>
    <n v="0.52742131146469351"/>
    <n v="0.65643519077745904"/>
    <x v="0"/>
  </r>
  <r>
    <x v="0"/>
    <x v="0"/>
    <x v="5"/>
    <n v="2021"/>
    <n v="88"/>
    <n v="188"/>
    <x v="5"/>
    <n v="0.39675701001812014"/>
    <n v="0.53941320274783733"/>
    <x v="0"/>
  </r>
  <r>
    <x v="0"/>
    <x v="0"/>
    <x v="6"/>
    <n v="2021"/>
    <n v="220"/>
    <n v="411"/>
    <x v="6"/>
    <n v="0.48706045415206867"/>
    <n v="0.58349915655352746"/>
    <x v="0"/>
  </r>
  <r>
    <x v="0"/>
    <x v="0"/>
    <x v="7"/>
    <n v="2021"/>
    <n v="107"/>
    <n v="223"/>
    <x v="7"/>
    <n v="0.41424844208584793"/>
    <n v="0.54539281351953317"/>
    <x v="0"/>
  </r>
  <r>
    <x v="0"/>
    <x v="0"/>
    <x v="8"/>
    <n v="2021"/>
    <n v="71"/>
    <n v="188"/>
    <x v="8"/>
    <n v="0.30835827108198843"/>
    <n v="0.44696087785418182"/>
    <x v="0"/>
  </r>
  <r>
    <x v="0"/>
    <x v="0"/>
    <x v="9"/>
    <n v="2021"/>
    <n v="178"/>
    <n v="411"/>
    <x v="9"/>
    <n v="0.38518497406385716"/>
    <n v="0.48099507459794338"/>
    <x v="0"/>
  </r>
  <r>
    <x v="1"/>
    <x v="1"/>
    <x v="10"/>
    <n v="2021"/>
    <m/>
    <m/>
    <x v="0"/>
    <s v="-"/>
    <s v="-"/>
    <x v="0"/>
  </r>
  <r>
    <x v="1"/>
    <x v="1"/>
    <x v="11"/>
    <n v="2021"/>
    <n v="30"/>
    <n v="44"/>
    <x v="10"/>
    <n v="0.54419179703630494"/>
    <n v="0.8194445666000586"/>
    <x v="0"/>
  </r>
  <r>
    <x v="1"/>
    <x v="1"/>
    <x v="12"/>
    <n v="2021"/>
    <n v="30"/>
    <n v="44"/>
    <x v="10"/>
    <n v="0.54419179703630494"/>
    <n v="0.8194445666000586"/>
    <x v="0"/>
  </r>
  <r>
    <x v="1"/>
    <x v="1"/>
    <x v="13"/>
    <n v="2021"/>
    <n v="41"/>
    <n v="44"/>
    <x v="11"/>
    <n v="0.85733990630332835"/>
    <n v="1"/>
    <x v="0"/>
  </r>
  <r>
    <x v="1"/>
    <x v="1"/>
    <x v="14"/>
    <n v="2021"/>
    <n v="31"/>
    <n v="44"/>
    <x v="12"/>
    <n v="0.56973313544063675"/>
    <n v="0.83935777365027242"/>
    <x v="0"/>
  </r>
  <r>
    <x v="1"/>
    <x v="1"/>
    <x v="15"/>
    <n v="2021"/>
    <n v="25"/>
    <n v="44"/>
    <x v="13"/>
    <n v="0.4218213259410647"/>
    <n v="0.71454231042257177"/>
    <x v="0"/>
  </r>
  <r>
    <x v="1"/>
    <x v="1"/>
    <x v="16"/>
    <n v="2021"/>
    <n v="41"/>
    <n v="44"/>
    <x v="11"/>
    <n v="0.85733990630332835"/>
    <n v="1"/>
    <x v="0"/>
  </r>
  <r>
    <x v="1"/>
    <x v="1"/>
    <x v="17"/>
    <n v="2021"/>
    <n v="30"/>
    <n v="44"/>
    <x v="10"/>
    <n v="0.54419179703630494"/>
    <n v="0.8194445666000586"/>
    <x v="0"/>
  </r>
  <r>
    <x v="1"/>
    <x v="1"/>
    <x v="18"/>
    <n v="2021"/>
    <n v="38"/>
    <n v="44"/>
    <x v="14"/>
    <n v="0.76223484012365339"/>
    <n v="0.9650378871490739"/>
    <x v="0"/>
  </r>
  <r>
    <x v="1"/>
    <x v="1"/>
    <x v="19"/>
    <n v="2021"/>
    <n v="29"/>
    <n v="44"/>
    <x v="15"/>
    <n v="0.51902846997181129"/>
    <n v="0.79915334821000683"/>
    <x v="0"/>
  </r>
  <r>
    <x v="1"/>
    <x v="1"/>
    <x v="20"/>
    <n v="2021"/>
    <n v="29"/>
    <n v="44"/>
    <x v="15"/>
    <n v="0.51902846997181129"/>
    <n v="0.79915334821000683"/>
    <x v="0"/>
  </r>
  <r>
    <x v="1"/>
    <x v="1"/>
    <x v="21"/>
    <n v="2021"/>
    <n v="23"/>
    <n v="44"/>
    <x v="16"/>
    <n v="0.37513941734496625"/>
    <n v="0.67031512810957916"/>
    <x v="0"/>
  </r>
  <r>
    <x v="1"/>
    <x v="1"/>
    <x v="22"/>
    <n v="2021"/>
    <n v="22"/>
    <n v="44"/>
    <x v="17"/>
    <n v="0.35225944115689584"/>
    <n v="0.64774055884310422"/>
    <x v="0"/>
  </r>
  <r>
    <x v="1"/>
    <x v="1"/>
    <x v="23"/>
    <n v="2021"/>
    <n v="19"/>
    <n v="44"/>
    <x v="18"/>
    <n v="0.28545768957742834"/>
    <n v="0.5781786740589353"/>
    <x v="0"/>
  </r>
  <r>
    <x v="2"/>
    <x v="2"/>
    <x v="24"/>
    <n v="2021"/>
    <m/>
    <m/>
    <x v="0"/>
    <s v="-"/>
    <s v="-"/>
    <x v="0"/>
  </r>
  <r>
    <x v="2"/>
    <x v="2"/>
    <x v="25"/>
    <n v="2021"/>
    <n v="51"/>
    <n v="70"/>
    <x v="19"/>
    <n v="0.6243946557283423"/>
    <n v="0.83274820141451478"/>
    <x v="0"/>
  </r>
  <r>
    <x v="2"/>
    <x v="2"/>
    <x v="26"/>
    <n v="2021"/>
    <n v="52"/>
    <n v="70"/>
    <x v="20"/>
    <n v="0.64046964362017544"/>
    <n v="0.84524464209411032"/>
    <x v="0"/>
  </r>
  <r>
    <x v="2"/>
    <x v="2"/>
    <x v="27"/>
    <n v="2021"/>
    <n v="13"/>
    <n v="70"/>
    <x v="21"/>
    <n v="9.4614340599044305E-2"/>
    <n v="0.27681423082952716"/>
    <x v="0"/>
  </r>
  <r>
    <x v="2"/>
    <x v="2"/>
    <x v="28"/>
    <n v="2021"/>
    <n v="51"/>
    <n v="70"/>
    <x v="19"/>
    <n v="0.6243946557283423"/>
    <n v="0.83274820141451478"/>
    <x v="0"/>
  </r>
  <r>
    <x v="2"/>
    <x v="2"/>
    <x v="29"/>
    <n v="2021"/>
    <n v="12"/>
    <n v="70"/>
    <x v="22"/>
    <n v="8.3138141596114504E-2"/>
    <n v="0.25971900126102837"/>
    <x v="0"/>
  </r>
  <r>
    <x v="3"/>
    <x v="3"/>
    <x v="30"/>
    <n v="2021"/>
    <n v="492"/>
    <n v="743"/>
    <x v="23"/>
    <n v="0.62817147517096139"/>
    <n v="0.6961892246944491"/>
    <x v="0"/>
  </r>
  <r>
    <x v="4"/>
    <x v="4"/>
    <x v="31"/>
    <n v="2021"/>
    <n v="244"/>
    <n v="376"/>
    <x v="24"/>
    <n v="0.6006907400773811"/>
    <n v="0.6971816003481508"/>
    <x v="0"/>
  </r>
  <r>
    <x v="5"/>
    <x v="5"/>
    <x v="32"/>
    <n v="2021"/>
    <n v="252"/>
    <n v="366"/>
    <x v="25"/>
    <n v="0.64107995194729761"/>
    <n v="0.73596922838057122"/>
    <x v="0"/>
  </r>
  <r>
    <x v="6"/>
    <x v="6"/>
    <x v="33"/>
    <n v="2021"/>
    <m/>
    <m/>
    <x v="0"/>
    <s v="-"/>
    <s v="-"/>
    <x v="0"/>
  </r>
  <r>
    <x v="6"/>
    <x v="6"/>
    <x v="34"/>
    <n v="2021"/>
    <n v="37"/>
    <n v="147"/>
    <x v="26"/>
    <n v="0.18154266835306748"/>
    <n v="0.32185869219115021"/>
    <x v="0"/>
  </r>
  <r>
    <x v="6"/>
    <x v="6"/>
    <x v="35"/>
    <n v="2021"/>
    <n v="71"/>
    <n v="165"/>
    <x v="27"/>
    <n v="0.35475498080428541"/>
    <n v="0.50585107980177524"/>
    <x v="0"/>
  </r>
  <r>
    <x v="6"/>
    <x v="6"/>
    <x v="36"/>
    <n v="2021"/>
    <n v="108"/>
    <n v="312"/>
    <x v="28"/>
    <n v="0.29336390938783297"/>
    <n v="0.39894378291985932"/>
    <x v="0"/>
  </r>
  <r>
    <x v="7"/>
    <x v="7"/>
    <x v="37"/>
    <n v="2021"/>
    <m/>
    <m/>
    <x v="0"/>
    <s v="-"/>
    <s v="-"/>
    <x v="0"/>
  </r>
  <r>
    <x v="7"/>
    <x v="7"/>
    <x v="38"/>
    <n v="2021"/>
    <n v="36"/>
    <n v="48"/>
    <x v="29"/>
    <n v="0.62749999999999995"/>
    <n v="0.87250000000000005"/>
    <x v="0"/>
  </r>
  <r>
    <x v="7"/>
    <x v="7"/>
    <x v="39"/>
    <n v="2021"/>
    <n v="51"/>
    <n v="75"/>
    <x v="30"/>
    <n v="0.57442650837765519"/>
    <n v="0.78557349162234491"/>
    <x v="0"/>
  </r>
  <r>
    <x v="7"/>
    <x v="7"/>
    <x v="40"/>
    <n v="2021"/>
    <n v="0"/>
    <n v="0"/>
    <x v="31"/>
    <n v="0"/>
    <n v="0"/>
    <x v="0"/>
  </r>
  <r>
    <x v="7"/>
    <x v="7"/>
    <x v="36"/>
    <n v="2021"/>
    <n v="87"/>
    <n v="123"/>
    <x v="32"/>
    <n v="0.6269072178152274"/>
    <n v="0.78772692852623594"/>
    <x v="0"/>
  </r>
  <r>
    <x v="8"/>
    <x v="8"/>
    <x v="41"/>
    <n v="2021"/>
    <n v="5"/>
    <n v="17"/>
    <x v="33"/>
    <n v="7.751771578937186E-2"/>
    <n v="0.51071757832827525"/>
    <x v="0"/>
  </r>
  <r>
    <x v="9"/>
    <x v="9"/>
    <x v="42"/>
    <n v="2021"/>
    <m/>
    <m/>
    <x v="0"/>
    <s v="-"/>
    <s v="-"/>
    <x v="0"/>
  </r>
  <r>
    <x v="9"/>
    <x v="9"/>
    <x v="43"/>
    <n v="2021"/>
    <n v="6"/>
    <n v="6"/>
    <x v="34"/>
    <n v="1"/>
    <n v="1"/>
    <x v="0"/>
  </r>
  <r>
    <x v="9"/>
    <x v="9"/>
    <x v="44"/>
    <n v="2021"/>
    <n v="6"/>
    <n v="6"/>
    <x v="34"/>
    <n v="1"/>
    <n v="1"/>
    <x v="0"/>
  </r>
  <r>
    <x v="10"/>
    <x v="10"/>
    <x v="45"/>
    <n v="2021"/>
    <m/>
    <m/>
    <x v="0"/>
    <s v="-"/>
    <s v="-"/>
    <x v="0"/>
  </r>
  <r>
    <x v="10"/>
    <x v="10"/>
    <x v="46"/>
    <n v="2021"/>
    <n v="2"/>
    <n v="2"/>
    <x v="34"/>
    <n v="1"/>
    <n v="1"/>
    <x v="0"/>
  </r>
  <r>
    <x v="10"/>
    <x v="10"/>
    <x v="47"/>
    <n v="2021"/>
    <n v="2"/>
    <n v="2"/>
    <x v="34"/>
    <n v="1"/>
    <n v="1"/>
    <x v="0"/>
  </r>
  <r>
    <x v="10"/>
    <x v="10"/>
    <x v="48"/>
    <n v="2021"/>
    <n v="8"/>
    <n v="12"/>
    <x v="35"/>
    <n v="0.39994445023027614"/>
    <n v="0.93338888310305712"/>
    <x v="0"/>
  </r>
  <r>
    <x v="10"/>
    <x v="10"/>
    <x v="49"/>
    <n v="2021"/>
    <n v="13"/>
    <n v="16"/>
    <x v="36"/>
    <n v="0.62124693629904904"/>
    <n v="1"/>
    <x v="0"/>
  </r>
  <r>
    <x v="10"/>
    <x v="10"/>
    <x v="36"/>
    <n v="2021"/>
    <n v="25"/>
    <n v="32"/>
    <x v="37"/>
    <n v="0.63801467816256008"/>
    <n v="0.92448532183743992"/>
    <x v="0"/>
  </r>
  <r>
    <x v="11"/>
    <x v="11"/>
    <x v="50"/>
    <n v="2021"/>
    <n v="194"/>
    <n v="411"/>
    <x v="38"/>
    <n v="0.42375538046837624"/>
    <n v="0.52028354897201301"/>
    <x v="0"/>
  </r>
  <r>
    <x v="12"/>
    <x v="12"/>
    <x v="51"/>
    <n v="2021"/>
    <n v="8"/>
    <n v="8"/>
    <x v="34"/>
    <n v="1"/>
    <n v="1"/>
    <x v="0"/>
  </r>
  <r>
    <x v="13"/>
    <x v="13"/>
    <x v="52"/>
    <n v="2021"/>
    <m/>
    <m/>
    <x v="0"/>
    <s v="-"/>
    <s v="-"/>
    <x v="0"/>
  </r>
  <r>
    <x v="13"/>
    <x v="13"/>
    <x v="53"/>
    <n v="2021"/>
    <n v="37"/>
    <n v="46"/>
    <x v="39"/>
    <n v="0.68970643676082299"/>
    <n v="0.91898921541309009"/>
    <x v="0"/>
  </r>
  <r>
    <x v="13"/>
    <x v="13"/>
    <x v="54"/>
    <n v="2021"/>
    <n v="33"/>
    <n v="37"/>
    <x v="40"/>
    <n v="0.7918365107058406"/>
    <n v="0.99194727307794317"/>
    <x v="0"/>
  </r>
  <r>
    <x v="13"/>
    <x v="13"/>
    <x v="55"/>
    <n v="2021"/>
    <n v="22"/>
    <n v="24"/>
    <x v="41"/>
    <n v="0.80608947727023272"/>
    <n v="1"/>
    <x v="0"/>
  </r>
  <r>
    <x v="13"/>
    <x v="13"/>
    <x v="56"/>
    <n v="2021"/>
    <n v="18"/>
    <n v="22"/>
    <x v="42"/>
    <n v="0.65701029944388645"/>
    <n v="0.97935333691975002"/>
    <x v="0"/>
  </r>
  <r>
    <x v="13"/>
    <x v="13"/>
    <x v="57"/>
    <n v="2021"/>
    <n v="59"/>
    <n v="70"/>
    <x v="43"/>
    <n v="0.75759988510157106"/>
    <n v="0.92811440061271466"/>
    <x v="0"/>
  </r>
  <r>
    <x v="13"/>
    <x v="13"/>
    <x v="58"/>
    <n v="2021"/>
    <n v="51"/>
    <n v="59"/>
    <x v="44"/>
    <n v="0.77704768282146475"/>
    <n v="0.95176587650056921"/>
    <x v="0"/>
  </r>
  <r>
    <x v="14"/>
    <x v="14"/>
    <x v="59"/>
    <n v="2021"/>
    <m/>
    <m/>
    <x v="0"/>
    <s v="-"/>
    <s v="-"/>
    <x v="0"/>
  </r>
  <r>
    <x v="14"/>
    <x v="14"/>
    <x v="60"/>
    <n v="2021"/>
    <n v="4"/>
    <n v="31"/>
    <x v="45"/>
    <n v="1.1020465193259985E-2"/>
    <n v="0.24704405093577225"/>
    <x v="0"/>
  </r>
  <r>
    <x v="14"/>
    <x v="14"/>
    <x v="61"/>
    <n v="2021"/>
    <n v="4"/>
    <n v="31"/>
    <x v="45"/>
    <n v="1.1020465193259985E-2"/>
    <n v="0.24704405093577225"/>
    <x v="0"/>
  </r>
  <r>
    <x v="14"/>
    <x v="14"/>
    <x v="62"/>
    <n v="2021"/>
    <n v="2"/>
    <n v="31"/>
    <x v="46"/>
    <n v="0"/>
    <n v="0.15099848801736487"/>
    <x v="0"/>
  </r>
  <r>
    <x v="14"/>
    <x v="14"/>
    <x v="63"/>
    <n v="2021"/>
    <n v="2"/>
    <n v="31"/>
    <x v="46"/>
    <n v="0"/>
    <n v="0.15099848801736487"/>
    <x v="0"/>
  </r>
  <r>
    <x v="14"/>
    <x v="14"/>
    <x v="64"/>
    <n v="2021"/>
    <n v="0"/>
    <n v="3"/>
    <x v="31"/>
    <n v="0"/>
    <n v="0"/>
    <x v="0"/>
  </r>
  <r>
    <x v="14"/>
    <x v="14"/>
    <x v="65"/>
    <n v="2021"/>
    <n v="1"/>
    <n v="3"/>
    <x v="47"/>
    <n v="0"/>
    <n v="0.86677776620611424"/>
    <x v="0"/>
  </r>
  <r>
    <x v="14"/>
    <x v="14"/>
    <x v="66"/>
    <n v="2021"/>
    <n v="1"/>
    <n v="3"/>
    <x v="47"/>
    <n v="0"/>
    <n v="0.86677776620611424"/>
    <x v="0"/>
  </r>
  <r>
    <x v="14"/>
    <x v="14"/>
    <x v="67"/>
    <n v="2021"/>
    <n v="1"/>
    <n v="3"/>
    <x v="47"/>
    <n v="0"/>
    <n v="0.86677776620611424"/>
    <x v="0"/>
  </r>
  <r>
    <x v="14"/>
    <x v="14"/>
    <x v="68"/>
    <n v="2021"/>
    <n v="4"/>
    <n v="34"/>
    <x v="48"/>
    <n v="9.3470931888035708E-3"/>
    <n v="0.22594702445825526"/>
    <x v="0"/>
  </r>
  <r>
    <x v="14"/>
    <x v="14"/>
    <x v="69"/>
    <n v="2021"/>
    <n v="5"/>
    <n v="34"/>
    <x v="49"/>
    <n v="2.8010935031756973E-2"/>
    <n v="0.26610671202706659"/>
    <x v="0"/>
  </r>
  <r>
    <x v="14"/>
    <x v="14"/>
    <x v="70"/>
    <n v="2021"/>
    <n v="3"/>
    <n v="34"/>
    <x v="50"/>
    <n v="0"/>
    <n v="0.18357617717037616"/>
    <x v="0"/>
  </r>
  <r>
    <x v="14"/>
    <x v="14"/>
    <x v="71"/>
    <n v="2021"/>
    <n v="3"/>
    <n v="34"/>
    <x v="50"/>
    <n v="0"/>
    <n v="0.18357617717037616"/>
    <x v="0"/>
  </r>
  <r>
    <x v="15"/>
    <x v="15"/>
    <x v="72"/>
    <n v="2021"/>
    <m/>
    <m/>
    <x v="0"/>
    <s v="-"/>
    <s v="-"/>
    <x v="0"/>
  </r>
  <r>
    <x v="15"/>
    <x v="15"/>
    <x v="73"/>
    <n v="2021"/>
    <n v="348"/>
    <n v="411"/>
    <x v="51"/>
    <n v="0.8118853476520238"/>
    <n v="0.8815453092822827"/>
    <x v="0"/>
  </r>
  <r>
    <x v="15"/>
    <x v="15"/>
    <x v="74"/>
    <n v="2021"/>
    <n v="169"/>
    <n v="411"/>
    <x v="52"/>
    <n v="0.36362098485984429"/>
    <n v="0.45876344336399999"/>
    <x v="0"/>
  </r>
  <r>
    <x v="15"/>
    <x v="15"/>
    <x v="75"/>
    <n v="2021"/>
    <n v="213"/>
    <n v="411"/>
    <x v="53"/>
    <n v="0.46994054472427049"/>
    <n v="0.56655580564069308"/>
    <x v="0"/>
  </r>
  <r>
    <x v="15"/>
    <x v="15"/>
    <x v="76"/>
    <n v="2021"/>
    <n v="230"/>
    <n v="411"/>
    <x v="54"/>
    <n v="0.511615645037935"/>
    <n v="0.60760576615427908"/>
    <x v="0"/>
  </r>
  <r>
    <x v="15"/>
    <x v="15"/>
    <x v="77"/>
    <n v="2021"/>
    <n v="190"/>
    <n v="411"/>
    <x v="55"/>
    <n v="0.41408496949571649"/>
    <n v="0.51048923975002558"/>
    <x v="0"/>
  </r>
  <r>
    <x v="16"/>
    <x v="16"/>
    <x v="78"/>
    <n v="2021"/>
    <m/>
    <m/>
    <x v="0"/>
    <s v="-"/>
    <s v="-"/>
    <x v="0"/>
  </r>
  <r>
    <x v="16"/>
    <x v="16"/>
    <x v="79"/>
    <n v="2021"/>
    <n v="187"/>
    <n v="481"/>
    <x v="56"/>
    <n v="0.34520886957675967"/>
    <n v="0.43233790797001792"/>
    <x v="0"/>
  </r>
  <r>
    <x v="16"/>
    <x v="16"/>
    <x v="80"/>
    <n v="2021"/>
    <n v="31"/>
    <n v="80"/>
    <x v="57"/>
    <n v="0.28074211094724666"/>
    <n v="0.49425788905275336"/>
    <x v="0"/>
  </r>
  <r>
    <x v="16"/>
    <x v="16"/>
    <x v="81"/>
    <n v="2021"/>
    <n v="3"/>
    <n v="18"/>
    <x v="58"/>
    <n v="0"/>
    <n v="0.33883511705361175"/>
    <x v="0"/>
  </r>
  <r>
    <x v="16"/>
    <x v="16"/>
    <x v="36"/>
    <n v="2021"/>
    <n v="221"/>
    <n v="579"/>
    <x v="59"/>
    <n v="0.34212167814371569"/>
    <n v="0.42126346866112024"/>
    <x v="0"/>
  </r>
  <r>
    <x v="17"/>
    <x v="17"/>
    <x v="82"/>
    <n v="2021"/>
    <m/>
    <m/>
    <x v="0"/>
    <s v="-"/>
    <s v="-"/>
    <x v="0"/>
  </r>
  <r>
    <x v="17"/>
    <x v="17"/>
    <x v="83"/>
    <n v="2021"/>
    <n v="155"/>
    <n v="213"/>
    <x v="60"/>
    <n v="0.66791807123669134"/>
    <n v="0.78748098979617243"/>
    <x v="0"/>
  </r>
  <r>
    <x v="17"/>
    <x v="17"/>
    <x v="84"/>
    <n v="2021"/>
    <n v="123"/>
    <n v="155"/>
    <x v="61"/>
    <n v="0.7298268755837416"/>
    <n v="0.85726989860980685"/>
    <x v="0"/>
  </r>
  <r>
    <x v="18"/>
    <x v="18"/>
    <x v="85"/>
    <n v="2021"/>
    <m/>
    <m/>
    <x v="0"/>
    <s v="-"/>
    <s v="-"/>
    <x v="0"/>
  </r>
  <r>
    <x v="18"/>
    <x v="18"/>
    <x v="86"/>
    <n v="2021"/>
    <n v="95"/>
    <n v="118"/>
    <x v="62"/>
    <n v="0.73360898590204848"/>
    <n v="0.87656050562337517"/>
    <x v="0"/>
  </r>
  <r>
    <x v="18"/>
    <x v="18"/>
    <x v="87"/>
    <n v="2021"/>
    <n v="85"/>
    <n v="118"/>
    <x v="63"/>
    <n v="0.6393549328239061"/>
    <n v="0.80132303327778875"/>
    <x v="0"/>
  </r>
  <r>
    <x v="19"/>
    <x v="19"/>
    <x v="88"/>
    <n v="2021"/>
    <m/>
    <m/>
    <x v="0"/>
    <s v="-"/>
    <s v="-"/>
    <x v="0"/>
  </r>
  <r>
    <x v="19"/>
    <x v="19"/>
    <x v="89"/>
    <n v="2021"/>
    <n v="6"/>
    <n v="11"/>
    <x v="64"/>
    <n v="0.25119695732077268"/>
    <n v="0.8397121335883182"/>
    <x v="0"/>
  </r>
  <r>
    <x v="19"/>
    <x v="19"/>
    <x v="90"/>
    <n v="2021"/>
    <n v="3"/>
    <n v="5"/>
    <x v="65"/>
    <n v="0.17058551491594975"/>
    <n v="1"/>
    <x v="0"/>
  </r>
  <r>
    <x v="20"/>
    <x v="20"/>
    <x v="91"/>
    <n v="2021"/>
    <m/>
    <m/>
    <x v="0"/>
    <s v="-"/>
    <s v="-"/>
    <x v="0"/>
  </r>
  <r>
    <x v="20"/>
    <x v="20"/>
    <x v="92"/>
    <n v="2021"/>
    <n v="0"/>
    <n v="0"/>
    <x v="31"/>
    <n v="0"/>
    <n v="0"/>
    <x v="0"/>
  </r>
  <r>
    <x v="20"/>
    <x v="20"/>
    <x v="93"/>
    <n v="2021"/>
    <n v="0"/>
    <n v="0"/>
    <x v="31"/>
    <n v="0"/>
    <n v="0"/>
    <x v="0"/>
  </r>
  <r>
    <x v="20"/>
    <x v="20"/>
    <x v="94"/>
    <n v="2021"/>
    <n v="7"/>
    <n v="8"/>
    <x v="66"/>
    <n v="0.64582348506009613"/>
    <n v="1"/>
    <x v="0"/>
  </r>
  <r>
    <x v="20"/>
    <x v="20"/>
    <x v="95"/>
    <n v="2021"/>
    <n v="7"/>
    <n v="8"/>
    <x v="66"/>
    <n v="0.64582348506009613"/>
    <n v="1"/>
    <x v="0"/>
  </r>
  <r>
    <x v="20"/>
    <x v="20"/>
    <x v="96"/>
    <n v="2021"/>
    <n v="1"/>
    <n v="2"/>
    <x v="17"/>
    <n v="0"/>
    <n v="1"/>
    <x v="0"/>
  </r>
  <r>
    <x v="20"/>
    <x v="20"/>
    <x v="97"/>
    <n v="2021"/>
    <n v="0"/>
    <n v="2"/>
    <x v="31"/>
    <n v="0"/>
    <n v="0"/>
    <x v="0"/>
  </r>
  <r>
    <x v="20"/>
    <x v="20"/>
    <x v="98"/>
    <n v="2021"/>
    <n v="8"/>
    <n v="10"/>
    <x v="67"/>
    <n v="0.55207743144279919"/>
    <n v="1"/>
    <x v="0"/>
  </r>
  <r>
    <x v="20"/>
    <x v="20"/>
    <x v="99"/>
    <n v="2021"/>
    <n v="7"/>
    <n v="10"/>
    <x v="68"/>
    <n v="0.41596901577468698"/>
    <n v="0.98403098422531299"/>
    <x v="0"/>
  </r>
  <r>
    <x v="21"/>
    <x v="21"/>
    <x v="100"/>
    <n v="2021"/>
    <m/>
    <m/>
    <x v="0"/>
    <s v="-"/>
    <s v="-"/>
    <x v="0"/>
  </r>
  <r>
    <x v="21"/>
    <x v="21"/>
    <x v="101"/>
    <n v="2021"/>
    <n v="7"/>
    <n v="8"/>
    <x v="66"/>
    <n v="0.64582348506009613"/>
    <n v="1"/>
    <x v="0"/>
  </r>
  <r>
    <x v="21"/>
    <x v="21"/>
    <x v="102"/>
    <n v="2021"/>
    <n v="3"/>
    <n v="8"/>
    <x v="69"/>
    <n v="3.9519933528085749E-2"/>
    <n v="0.7104800664719142"/>
    <x v="0"/>
  </r>
  <r>
    <x v="21"/>
    <x v="21"/>
    <x v="94"/>
    <n v="2021"/>
    <n v="15"/>
    <n v="17"/>
    <x v="70"/>
    <n v="0.72919366097130112"/>
    <n v="1"/>
    <x v="0"/>
  </r>
  <r>
    <x v="21"/>
    <x v="21"/>
    <x v="95"/>
    <n v="2021"/>
    <n v="12"/>
    <n v="17"/>
    <x v="71"/>
    <n v="0.48928242167172487"/>
    <n v="0.92248228421062817"/>
    <x v="0"/>
  </r>
  <r>
    <x v="21"/>
    <x v="21"/>
    <x v="96"/>
    <n v="2021"/>
    <n v="2"/>
    <n v="4"/>
    <x v="17"/>
    <n v="1.0000000000000009E-2"/>
    <n v="0.99"/>
    <x v="0"/>
  </r>
  <r>
    <x v="21"/>
    <x v="21"/>
    <x v="97"/>
    <n v="2021"/>
    <n v="1"/>
    <n v="4"/>
    <x v="72"/>
    <n v="0"/>
    <n v="0.67435244785437498"/>
    <x v="0"/>
  </r>
  <r>
    <x v="21"/>
    <x v="21"/>
    <x v="98"/>
    <n v="2021"/>
    <n v="24"/>
    <n v="29"/>
    <x v="73"/>
    <n v="0.69010298616240118"/>
    <n v="0.96506942763070225"/>
    <x v="0"/>
  </r>
  <r>
    <x v="21"/>
    <x v="21"/>
    <x v="99"/>
    <n v="2021"/>
    <n v="16"/>
    <n v="29"/>
    <x v="74"/>
    <n v="0.37071906699482859"/>
    <n v="0.73272920886724036"/>
    <x v="0"/>
  </r>
  <r>
    <x v="22"/>
    <x v="22"/>
    <x v="103"/>
    <n v="2021"/>
    <m/>
    <m/>
    <x v="0"/>
    <s v="-"/>
    <s v="-"/>
    <x v="0"/>
  </r>
  <r>
    <x v="22"/>
    <x v="22"/>
    <x v="104"/>
    <n v="2021"/>
    <n v="1"/>
    <n v="3"/>
    <x v="47"/>
    <n v="0"/>
    <n v="0.86677776620611424"/>
    <x v="0"/>
  </r>
  <r>
    <x v="22"/>
    <x v="22"/>
    <x v="40"/>
    <n v="2021"/>
    <n v="0"/>
    <n v="0"/>
    <x v="31"/>
    <n v="0"/>
    <n v="0"/>
    <x v="0"/>
  </r>
  <r>
    <x v="22"/>
    <x v="22"/>
    <x v="36"/>
    <n v="2021"/>
    <n v="1"/>
    <n v="3"/>
    <x v="47"/>
    <n v="0"/>
    <n v="0.86677776620611424"/>
    <x v="0"/>
  </r>
  <r>
    <x v="23"/>
    <x v="23"/>
    <x v="105"/>
    <n v="2021"/>
    <m/>
    <m/>
    <x v="0"/>
    <s v="-"/>
    <s v="-"/>
    <x v="0"/>
  </r>
  <r>
    <x v="23"/>
    <x v="23"/>
    <x v="106"/>
    <n v="2021"/>
    <n v="3"/>
    <n v="3"/>
    <x v="34"/>
    <n v="1"/>
    <n v="1"/>
    <x v="0"/>
  </r>
  <r>
    <x v="23"/>
    <x v="23"/>
    <x v="107"/>
    <n v="2021"/>
    <n v="2"/>
    <n v="3"/>
    <x v="35"/>
    <n v="0.13322223379388565"/>
    <n v="1"/>
    <x v="0"/>
  </r>
  <r>
    <x v="23"/>
    <x v="23"/>
    <x v="108"/>
    <n v="2021"/>
    <n v="4"/>
    <n v="8"/>
    <x v="17"/>
    <n v="0.15351767721859172"/>
    <n v="0.84648232278140823"/>
    <x v="0"/>
  </r>
  <r>
    <x v="23"/>
    <x v="23"/>
    <x v="109"/>
    <n v="2021"/>
    <n v="3"/>
    <n v="8"/>
    <x v="69"/>
    <n v="3.9519933528085749E-2"/>
    <n v="0.7104800664719142"/>
    <x v="0"/>
  </r>
  <r>
    <x v="23"/>
    <x v="23"/>
    <x v="110"/>
    <n v="2021"/>
    <n v="0"/>
    <n v="0"/>
    <x v="31"/>
    <n v="0"/>
    <n v="0"/>
    <x v="0"/>
  </r>
  <r>
    <x v="23"/>
    <x v="23"/>
    <x v="111"/>
    <n v="2021"/>
    <n v="0"/>
    <n v="0"/>
    <x v="31"/>
    <n v="0"/>
    <n v="0"/>
    <x v="0"/>
  </r>
  <r>
    <x v="23"/>
    <x v="23"/>
    <x v="98"/>
    <n v="2021"/>
    <n v="7"/>
    <n v="11"/>
    <x v="75"/>
    <n v="0.35208379835886677"/>
    <n v="0.92064347436840599"/>
    <x v="0"/>
  </r>
  <r>
    <x v="23"/>
    <x v="23"/>
    <x v="99"/>
    <n v="2021"/>
    <n v="5"/>
    <n v="11"/>
    <x v="76"/>
    <n v="0.1602878664116818"/>
    <n v="0.74880304267922726"/>
    <x v="0"/>
  </r>
  <r>
    <x v="24"/>
    <x v="24"/>
    <x v="112"/>
    <n v="2021"/>
    <m/>
    <m/>
    <x v="0"/>
    <s v="-"/>
    <s v="-"/>
    <x v="0"/>
  </r>
  <r>
    <x v="24"/>
    <x v="24"/>
    <x v="92"/>
    <n v="2021"/>
    <n v="0"/>
    <n v="0"/>
    <x v="31"/>
    <n v="0"/>
    <n v="0"/>
    <x v="0"/>
  </r>
  <r>
    <x v="24"/>
    <x v="24"/>
    <x v="93"/>
    <n v="2021"/>
    <n v="0"/>
    <n v="0"/>
    <x v="31"/>
    <n v="0"/>
    <n v="0"/>
    <x v="0"/>
  </r>
  <r>
    <x v="24"/>
    <x v="24"/>
    <x v="113"/>
    <n v="2021"/>
    <n v="0"/>
    <n v="10"/>
    <x v="31"/>
    <n v="0"/>
    <n v="0"/>
    <x v="0"/>
  </r>
  <r>
    <x v="24"/>
    <x v="24"/>
    <x v="114"/>
    <n v="2021"/>
    <n v="0"/>
    <n v="10"/>
    <x v="31"/>
    <n v="0"/>
    <n v="0"/>
    <x v="0"/>
  </r>
  <r>
    <x v="24"/>
    <x v="24"/>
    <x v="98"/>
    <n v="2021"/>
    <n v="0"/>
    <n v="10"/>
    <x v="31"/>
    <n v="0"/>
    <n v="0"/>
    <x v="0"/>
  </r>
  <r>
    <x v="24"/>
    <x v="24"/>
    <x v="99"/>
    <n v="2021"/>
    <n v="0"/>
    <n v="10"/>
    <x v="31"/>
    <n v="0"/>
    <n v="0"/>
    <x v="0"/>
  </r>
  <r>
    <x v="25"/>
    <x v="25"/>
    <x v="115"/>
    <n v="2021"/>
    <n v="2"/>
    <n v="3"/>
    <x v="35"/>
    <n v="0.13322223379388565"/>
    <n v="1"/>
    <x v="0"/>
  </r>
  <r>
    <x v="26"/>
    <x v="26"/>
    <x v="116"/>
    <n v="2021"/>
    <m/>
    <m/>
    <x v="0"/>
    <s v="-"/>
    <s v="-"/>
    <x v="0"/>
  </r>
  <r>
    <x v="26"/>
    <x v="26"/>
    <x v="117"/>
    <n v="2021"/>
    <n v="1"/>
    <n v="1"/>
    <x v="34"/>
    <n v="1"/>
    <n v="1"/>
    <x v="0"/>
  </r>
  <r>
    <x v="26"/>
    <x v="26"/>
    <x v="118"/>
    <n v="2021"/>
    <n v="1"/>
    <n v="1"/>
    <x v="34"/>
    <n v="1"/>
    <n v="1"/>
    <x v="0"/>
  </r>
  <r>
    <x v="26"/>
    <x v="26"/>
    <x v="119"/>
    <n v="2021"/>
    <n v="1"/>
    <n v="1"/>
    <x v="34"/>
    <n v="1"/>
    <n v="1"/>
    <x v="0"/>
  </r>
  <r>
    <x v="26"/>
    <x v="26"/>
    <x v="120"/>
    <n v="2021"/>
    <n v="3"/>
    <n v="9"/>
    <x v="47"/>
    <n v="2.5349046416525911E-2"/>
    <n v="0.64131762025014072"/>
    <x v="0"/>
  </r>
  <r>
    <x v="26"/>
    <x v="26"/>
    <x v="121"/>
    <n v="2021"/>
    <n v="3"/>
    <n v="9"/>
    <x v="47"/>
    <n v="2.5349046416525911E-2"/>
    <n v="0.64131762025014072"/>
    <x v="0"/>
  </r>
  <r>
    <x v="26"/>
    <x v="26"/>
    <x v="122"/>
    <n v="2021"/>
    <n v="3"/>
    <n v="9"/>
    <x v="47"/>
    <n v="2.5349046416525911E-2"/>
    <n v="0.64131762025014072"/>
    <x v="0"/>
  </r>
  <r>
    <x v="26"/>
    <x v="26"/>
    <x v="123"/>
    <n v="2021"/>
    <n v="4"/>
    <n v="10"/>
    <x v="77"/>
    <n v="9.6358105657338544E-2"/>
    <n v="0.70364189434266144"/>
    <x v="0"/>
  </r>
  <r>
    <x v="26"/>
    <x v="26"/>
    <x v="124"/>
    <n v="2021"/>
    <n v="4"/>
    <n v="10"/>
    <x v="77"/>
    <n v="9.6358105657338544E-2"/>
    <n v="0.70364189434266144"/>
    <x v="0"/>
  </r>
  <r>
    <x v="26"/>
    <x v="26"/>
    <x v="125"/>
    <n v="2021"/>
    <n v="4"/>
    <n v="10"/>
    <x v="77"/>
    <n v="9.6358105657338544E-2"/>
    <n v="0.70364189434266144"/>
    <x v="0"/>
  </r>
  <r>
    <x v="27"/>
    <x v="27"/>
    <x v="126"/>
    <n v="2021"/>
    <n v="3"/>
    <n v="269"/>
    <x v="78"/>
    <n v="0"/>
    <n v="2.3701993629406837E-2"/>
    <x v="0"/>
  </r>
  <r>
    <x v="28"/>
    <x v="28"/>
    <x v="127"/>
    <n v="2021"/>
    <m/>
    <m/>
    <x v="0"/>
    <s v="-"/>
    <s v="-"/>
    <x v="0"/>
  </r>
  <r>
    <x v="28"/>
    <x v="28"/>
    <x v="128"/>
    <n v="2021"/>
    <n v="8"/>
    <n v="104"/>
    <x v="79"/>
    <n v="0.87186316184022916"/>
    <n v="0.97429068431361709"/>
    <x v="0"/>
  </r>
  <r>
    <x v="28"/>
    <x v="28"/>
    <x v="129"/>
    <n v="2021"/>
    <n v="19"/>
    <n v="132"/>
    <x v="80"/>
    <n v="0.79617655158429768"/>
    <n v="0.91594466053691448"/>
    <x v="0"/>
  </r>
  <r>
    <x v="28"/>
    <x v="28"/>
    <x v="130"/>
    <n v="2021"/>
    <n v="0"/>
    <n v="7"/>
    <x v="34"/>
    <n v="1"/>
    <n v="1"/>
    <x v="0"/>
  </r>
  <r>
    <x v="28"/>
    <x v="28"/>
    <x v="36"/>
    <n v="2021"/>
    <n v="27"/>
    <n v="243"/>
    <x v="81"/>
    <n v="0.84937448645386804"/>
    <n v="0.92840329132390964"/>
    <x v="0"/>
  </r>
  <r>
    <x v="29"/>
    <x v="29"/>
    <x v="131"/>
    <n v="2021"/>
    <m/>
    <m/>
    <x v="0"/>
    <s v="-"/>
    <s v="-"/>
    <x v="0"/>
  </r>
  <r>
    <x v="29"/>
    <x v="29"/>
    <x v="128"/>
    <n v="2021"/>
    <n v="1"/>
    <n v="6"/>
    <x v="82"/>
    <n v="0.53512882980274301"/>
    <n v="1"/>
    <x v="0"/>
  </r>
  <r>
    <x v="29"/>
    <x v="29"/>
    <x v="129"/>
    <n v="2021"/>
    <n v="20"/>
    <n v="31"/>
    <x v="83"/>
    <n v="0.18640660673780374"/>
    <n v="0.52327081261703501"/>
    <x v="0"/>
  </r>
  <r>
    <x v="29"/>
    <x v="29"/>
    <x v="130"/>
    <n v="2021"/>
    <n v="2"/>
    <n v="3"/>
    <x v="84"/>
    <n v="0"/>
    <n v="0.86677776620611435"/>
    <x v="0"/>
  </r>
  <r>
    <x v="29"/>
    <x v="29"/>
    <x v="36"/>
    <n v="2021"/>
    <n v="23"/>
    <n v="40"/>
    <x v="85"/>
    <n v="0.27180151763153793"/>
    <n v="0.57819848236846216"/>
    <x v="0"/>
  </r>
  <r>
    <x v="30"/>
    <x v="30"/>
    <x v="132"/>
    <n v="2021"/>
    <n v="35"/>
    <n v="129"/>
    <x v="86"/>
    <n v="0.65195141847966187"/>
    <n v="0.80541292260560937"/>
    <x v="0"/>
  </r>
  <r>
    <x v="31"/>
    <x v="31"/>
    <x v="133"/>
    <n v="2021"/>
    <n v="5"/>
    <n v="153"/>
    <x v="87"/>
    <n v="4.5066289479354024E-3"/>
    <n v="6.0852848176247608E-2"/>
    <x v="0"/>
  </r>
  <r>
    <x v="32"/>
    <x v="32"/>
    <x v="134"/>
    <n v="2021"/>
    <m/>
    <m/>
    <x v="88"/>
    <m/>
    <m/>
    <x v="0"/>
  </r>
  <r>
    <x v="32"/>
    <x v="32"/>
    <x v="135"/>
    <n v="2021"/>
    <n v="18"/>
    <n v="180"/>
    <x v="89"/>
    <n v="5.6173067641004125E-2"/>
    <n v="0.14382693235899588"/>
    <x v="0"/>
  </r>
  <r>
    <x v="32"/>
    <x v="32"/>
    <x v="136"/>
    <n v="2021"/>
    <n v="1"/>
    <n v="180"/>
    <x v="90"/>
    <n v="0"/>
    <n v="1.6414155404161895E-2"/>
    <x v="0"/>
  </r>
  <r>
    <x v="32"/>
    <x v="32"/>
    <x v="137"/>
    <n v="2021"/>
    <n v="0"/>
    <n v="180"/>
    <x v="31"/>
    <n v="0"/>
    <n v="0"/>
    <x v="0"/>
  </r>
  <r>
    <x v="33"/>
    <x v="33"/>
    <x v="138"/>
    <n v="2021"/>
    <m/>
    <m/>
    <x v="0"/>
    <s v="-"/>
    <s v="-"/>
    <x v="0"/>
  </r>
  <r>
    <x v="33"/>
    <x v="33"/>
    <x v="139"/>
    <n v="2021"/>
    <n v="22"/>
    <n v="544"/>
    <x v="91"/>
    <n v="2.3887124522433724E-2"/>
    <n v="5.6995228418742751E-2"/>
    <x v="0"/>
  </r>
  <r>
    <x v="33"/>
    <x v="33"/>
    <x v="140"/>
    <n v="2021"/>
    <n v="8"/>
    <n v="544"/>
    <x v="92"/>
    <n v="4.590434625859785E-3"/>
    <n v="2.4821330080022568E-2"/>
    <x v="0"/>
  </r>
  <r>
    <x v="33"/>
    <x v="33"/>
    <x v="141"/>
    <n v="2021"/>
    <n v="4"/>
    <n v="41"/>
    <x v="93"/>
    <n v="6.7347757179419959E-3"/>
    <n v="0.18838717550157019"/>
    <x v="0"/>
  </r>
  <r>
    <x v="33"/>
    <x v="33"/>
    <x v="142"/>
    <n v="2021"/>
    <n v="1"/>
    <n v="41"/>
    <x v="94"/>
    <n v="0"/>
    <n v="7.1608536815443796E-2"/>
    <x v="0"/>
  </r>
  <r>
    <x v="33"/>
    <x v="33"/>
    <x v="143"/>
    <n v="2021"/>
    <n v="26"/>
    <n v="585"/>
    <x v="95"/>
    <n v="2.774450677637072E-2"/>
    <n v="6.1144382112518172E-2"/>
    <x v="0"/>
  </r>
  <r>
    <x v="33"/>
    <x v="33"/>
    <x v="144"/>
    <n v="2021"/>
    <n v="9"/>
    <n v="585"/>
    <x v="96"/>
    <n v="5.4109505725190334E-3"/>
    <n v="2.5358280196711738E-2"/>
    <x v="0"/>
  </r>
  <r>
    <x v="34"/>
    <x v="34"/>
    <x v="145"/>
    <n v="2021"/>
    <m/>
    <m/>
    <x v="0"/>
    <s v="-"/>
    <s v="-"/>
    <x v="0"/>
  </r>
  <r>
    <x v="34"/>
    <x v="34"/>
    <x v="146"/>
    <n v="2021"/>
    <n v="780"/>
    <n v="846"/>
    <x v="97"/>
    <n v="0.90391325058187799"/>
    <n v="0.94005838062379576"/>
    <x v="0"/>
  </r>
  <r>
    <x v="34"/>
    <x v="34"/>
    <x v="147"/>
    <n v="2021"/>
    <n v="1394"/>
    <n v="1442"/>
    <x v="98"/>
    <n v="0.95745398184990904"/>
    <n v="0.97597181565355839"/>
    <x v="0"/>
  </r>
  <r>
    <x v="34"/>
    <x v="34"/>
    <x v="40"/>
    <n v="2021"/>
    <n v="310"/>
    <n v="326"/>
    <x v="99"/>
    <n v="0.92746875170012988"/>
    <n v="0.97437173909741603"/>
    <x v="0"/>
  </r>
  <r>
    <x v="34"/>
    <x v="34"/>
    <x v="36"/>
    <n v="2021"/>
    <n v="2484"/>
    <n v="2614"/>
    <x v="100"/>
    <n v="0.9419339486347772"/>
    <n v="0.95860162902398327"/>
    <x v="0"/>
  </r>
  <r>
    <x v="35"/>
    <x v="35"/>
    <x v="148"/>
    <n v="2021"/>
    <m/>
    <m/>
    <x v="0"/>
    <s v="-"/>
    <s v="-"/>
    <x v="0"/>
  </r>
  <r>
    <x v="35"/>
    <x v="35"/>
    <x v="149"/>
    <n v="2021"/>
    <n v="0"/>
    <n v="0"/>
    <x v="31"/>
    <n v="0"/>
    <n v="0"/>
    <x v="0"/>
  </r>
  <r>
    <x v="35"/>
    <x v="35"/>
    <x v="150"/>
    <n v="2021"/>
    <n v="0"/>
    <n v="0"/>
    <x v="31"/>
    <n v="0"/>
    <n v="0"/>
    <x v="0"/>
  </r>
  <r>
    <x v="35"/>
    <x v="35"/>
    <x v="151"/>
    <n v="2021"/>
    <n v="0"/>
    <n v="0"/>
    <x v="31"/>
    <n v="0"/>
    <n v="0"/>
    <x v="0"/>
  </r>
  <r>
    <x v="35"/>
    <x v="35"/>
    <x v="152"/>
    <n v="2021"/>
    <n v="0"/>
    <n v="0"/>
    <x v="31"/>
    <n v="0"/>
    <n v="0"/>
    <x v="0"/>
  </r>
  <r>
    <x v="35"/>
    <x v="35"/>
    <x v="153"/>
    <n v="2021"/>
    <n v="1"/>
    <n v="4"/>
    <x v="72"/>
    <n v="0"/>
    <n v="0.67435244785437498"/>
    <x v="0"/>
  </r>
  <r>
    <x v="35"/>
    <x v="35"/>
    <x v="154"/>
    <n v="2021"/>
    <n v="0"/>
    <n v="4"/>
    <x v="31"/>
    <n v="0"/>
    <n v="0"/>
    <x v="0"/>
  </r>
  <r>
    <x v="35"/>
    <x v="35"/>
    <x v="155"/>
    <n v="2021"/>
    <n v="1"/>
    <n v="4"/>
    <x v="72"/>
    <n v="0"/>
    <n v="0.67435244785437498"/>
    <x v="0"/>
  </r>
  <r>
    <x v="35"/>
    <x v="35"/>
    <x v="156"/>
    <n v="2021"/>
    <n v="0"/>
    <n v="4"/>
    <x v="31"/>
    <n v="0"/>
    <n v="0"/>
    <x v="0"/>
  </r>
  <r>
    <x v="35"/>
    <x v="35"/>
    <x v="157"/>
    <n v="2021"/>
    <n v="19"/>
    <n v="43"/>
    <x v="101"/>
    <n v="0.29342563856848014"/>
    <n v="0.59029529166407801"/>
    <x v="0"/>
  </r>
  <r>
    <x v="35"/>
    <x v="35"/>
    <x v="158"/>
    <n v="2021"/>
    <n v="6"/>
    <n v="43"/>
    <x v="102"/>
    <n v="3.5965861725795564E-2"/>
    <n v="0.24310390571606488"/>
    <x v="0"/>
  </r>
  <r>
    <x v="35"/>
    <x v="35"/>
    <x v="159"/>
    <n v="2021"/>
    <n v="3"/>
    <n v="5"/>
    <x v="65"/>
    <n v="0.17058551491594975"/>
    <n v="1"/>
    <x v="0"/>
  </r>
  <r>
    <x v="35"/>
    <x v="35"/>
    <x v="160"/>
    <n v="2021"/>
    <n v="3"/>
    <n v="5"/>
    <x v="65"/>
    <n v="0.17058551491594975"/>
    <n v="1"/>
    <x v="0"/>
  </r>
  <r>
    <x v="35"/>
    <x v="35"/>
    <x v="161"/>
    <n v="2021"/>
    <n v="12"/>
    <n v="22"/>
    <x v="64"/>
    <n v="0.33738300946955657"/>
    <n v="0.75352608143953426"/>
    <x v="0"/>
  </r>
  <r>
    <x v="35"/>
    <x v="35"/>
    <x v="162"/>
    <n v="2021"/>
    <n v="2"/>
    <n v="22"/>
    <x v="103"/>
    <n v="0"/>
    <n v="0.21103924822072312"/>
    <x v="0"/>
  </r>
  <r>
    <x v="35"/>
    <x v="35"/>
    <x v="163"/>
    <n v="2021"/>
    <n v="31"/>
    <n v="67"/>
    <x v="104"/>
    <n v="0.34329436448773026"/>
    <n v="0.5820787698406279"/>
    <x v="0"/>
  </r>
  <r>
    <x v="35"/>
    <x v="35"/>
    <x v="164"/>
    <n v="2021"/>
    <n v="10"/>
    <n v="67"/>
    <x v="105"/>
    <n v="6.3927749352716473E-2"/>
    <n v="0.23457971333385066"/>
    <x v="0"/>
  </r>
  <r>
    <x v="35"/>
    <x v="35"/>
    <x v="165"/>
    <n v="2021"/>
    <n v="19"/>
    <n v="43"/>
    <x v="101"/>
    <n v="0.29342563856848014"/>
    <n v="0.59029529166407801"/>
    <x v="0"/>
  </r>
  <r>
    <x v="35"/>
    <x v="35"/>
    <x v="166"/>
    <n v="2021"/>
    <n v="6"/>
    <n v="43"/>
    <x v="102"/>
    <n v="3.5965861725795564E-2"/>
    <n v="0.24310390571606488"/>
    <x v="0"/>
  </r>
  <r>
    <x v="35"/>
    <x v="35"/>
    <x v="167"/>
    <n v="2021"/>
    <n v="3"/>
    <n v="5"/>
    <x v="65"/>
    <n v="0.17058551491594975"/>
    <n v="1"/>
    <x v="0"/>
  </r>
  <r>
    <x v="35"/>
    <x v="35"/>
    <x v="168"/>
    <n v="2021"/>
    <n v="3"/>
    <n v="5"/>
    <x v="65"/>
    <n v="0.17058551491594975"/>
    <n v="1"/>
    <x v="0"/>
  </r>
  <r>
    <x v="35"/>
    <x v="35"/>
    <x v="169"/>
    <n v="2021"/>
    <n v="13"/>
    <n v="26"/>
    <x v="17"/>
    <n v="0.30780618756457967"/>
    <n v="0.69219381243542033"/>
    <x v="0"/>
  </r>
  <r>
    <x v="35"/>
    <x v="35"/>
    <x v="170"/>
    <n v="2021"/>
    <n v="2"/>
    <n v="26"/>
    <x v="106"/>
    <n v="0"/>
    <n v="0.17935059939646497"/>
    <x v="0"/>
  </r>
  <r>
    <x v="35"/>
    <x v="35"/>
    <x v="171"/>
    <n v="2021"/>
    <n v="32"/>
    <n v="71"/>
    <x v="107"/>
    <n v="0.334966260624249"/>
    <n v="0.56644219007997632"/>
    <x v="0"/>
  </r>
  <r>
    <x v="35"/>
    <x v="35"/>
    <x v="172"/>
    <n v="2021"/>
    <n v="10"/>
    <n v="71"/>
    <x v="108"/>
    <n v="5.9929245548373339E-2"/>
    <n v="0.2217608952966971"/>
    <x v="0"/>
  </r>
  <r>
    <x v="36"/>
    <x v="36"/>
    <x v="173"/>
    <n v="2021"/>
    <m/>
    <m/>
    <x v="0"/>
    <s v="-"/>
    <s v="-"/>
    <x v="0"/>
  </r>
  <r>
    <x v="36"/>
    <x v="36"/>
    <x v="174"/>
    <n v="2021"/>
    <n v="57"/>
    <n v="100"/>
    <x v="109"/>
    <n v="0.4729651526512253"/>
    <n v="0.66703484734877461"/>
    <x v="0"/>
  </r>
  <r>
    <x v="36"/>
    <x v="36"/>
    <x v="175"/>
    <n v="2021"/>
    <n v="50"/>
    <n v="100"/>
    <x v="17"/>
    <n v="0.40200000000000002"/>
    <n v="0.59799999999999998"/>
    <x v="0"/>
  </r>
  <r>
    <x v="37"/>
    <x v="37"/>
    <x v="176"/>
    <n v="2021"/>
    <m/>
    <m/>
    <x v="0"/>
    <s v="-"/>
    <s v="-"/>
    <x v="0"/>
  </r>
  <r>
    <x v="37"/>
    <x v="37"/>
    <x v="177"/>
    <n v="2021"/>
    <n v="1"/>
    <n v="1"/>
    <x v="34"/>
    <n v="1"/>
    <n v="1"/>
    <x v="0"/>
  </r>
  <r>
    <x v="37"/>
    <x v="37"/>
    <x v="178"/>
    <n v="2021"/>
    <n v="2"/>
    <n v="4"/>
    <x v="17"/>
    <n v="1.0000000000000009E-2"/>
    <n v="0.99"/>
    <x v="0"/>
  </r>
  <r>
    <x v="37"/>
    <x v="37"/>
    <x v="36"/>
    <n v="2021"/>
    <n v="3"/>
    <n v="5"/>
    <x v="65"/>
    <n v="0.17058551491594975"/>
    <n v="1"/>
    <x v="0"/>
  </r>
  <r>
    <x v="38"/>
    <x v="38"/>
    <x v="179"/>
    <n v="2021"/>
    <m/>
    <m/>
    <x v="0"/>
    <s v="-"/>
    <s v="-"/>
    <x v="0"/>
  </r>
  <r>
    <x v="38"/>
    <x v="38"/>
    <x v="180"/>
    <n v="2021"/>
    <n v="23"/>
    <n v="32"/>
    <x v="110"/>
    <n v="0.5629683582000915"/>
    <n v="0.8745316417999085"/>
    <x v="0"/>
  </r>
  <r>
    <x v="38"/>
    <x v="38"/>
    <x v="181"/>
    <n v="2021"/>
    <n v="32"/>
    <n v="36"/>
    <x v="81"/>
    <n v="0.78622745991661969"/>
    <n v="0.99155031786115799"/>
    <x v="0"/>
  </r>
  <r>
    <x v="39"/>
    <x v="39"/>
    <x v="182"/>
    <n v="2021"/>
    <m/>
    <m/>
    <x v="0"/>
    <s v="-"/>
    <s v="-"/>
    <x v="0"/>
  </r>
  <r>
    <x v="39"/>
    <x v="39"/>
    <x v="183"/>
    <n v="2021"/>
    <n v="428"/>
    <n v="644"/>
    <x v="111"/>
    <n v="0.62813128903514559"/>
    <n v="0.70106125754870541"/>
    <x v="0"/>
  </r>
  <r>
    <x v="39"/>
    <x v="39"/>
    <x v="184"/>
    <n v="2021"/>
    <n v="338"/>
    <n v="605"/>
    <x v="112"/>
    <n v="0.51911033362021675"/>
    <n v="0.59824503828060971"/>
    <x v="0"/>
  </r>
  <r>
    <x v="39"/>
    <x v="39"/>
    <x v="185"/>
    <n v="2021"/>
    <n v="131"/>
    <n v="413"/>
    <x v="113"/>
    <n v="0.27230732027513355"/>
    <n v="0.36207524631082283"/>
    <x v="0"/>
  </r>
  <r>
    <x v="39"/>
    <x v="39"/>
    <x v="36"/>
    <n v="2021"/>
    <n v="897"/>
    <n v="1662"/>
    <x v="114"/>
    <n v="0.51574845102247324"/>
    <n v="0.56367393164900692"/>
    <x v="0"/>
  </r>
  <r>
    <x v="0"/>
    <x v="0"/>
    <x v="0"/>
    <n v="2021"/>
    <m/>
    <m/>
    <x v="88"/>
    <m/>
    <m/>
    <x v="1"/>
  </r>
  <r>
    <x v="0"/>
    <x v="0"/>
    <x v="1"/>
    <n v="2021"/>
    <n v="141"/>
    <n v="184"/>
    <x v="115"/>
    <n v="0.70515763413973054"/>
    <n v="0.8274510615124433"/>
    <x v="1"/>
  </r>
  <r>
    <x v="0"/>
    <x v="0"/>
    <x v="2"/>
    <n v="2021"/>
    <n v="143"/>
    <n v="192"/>
    <x v="116"/>
    <n v="0.6831221865817505"/>
    <n v="0.80646114675158276"/>
    <x v="1"/>
  </r>
  <r>
    <x v="0"/>
    <x v="0"/>
    <x v="3"/>
    <n v="2021"/>
    <n v="284"/>
    <n v="376"/>
    <x v="117"/>
    <n v="0.71186538630596075"/>
    <n v="0.79877291156637975"/>
    <x v="1"/>
  </r>
  <r>
    <x v="0"/>
    <x v="0"/>
    <x v="4"/>
    <n v="2021"/>
    <n v="129"/>
    <n v="184"/>
    <x v="118"/>
    <n v="0.63494065949197043"/>
    <n v="0.76723325355150784"/>
    <x v="1"/>
  </r>
  <r>
    <x v="0"/>
    <x v="0"/>
    <x v="5"/>
    <n v="2021"/>
    <n v="127"/>
    <n v="192"/>
    <x v="119"/>
    <n v="0.59452186923989059"/>
    <n v="0.72839479742677615"/>
    <x v="1"/>
  </r>
  <r>
    <x v="0"/>
    <x v="0"/>
    <x v="6"/>
    <n v="2021"/>
    <n v="256"/>
    <n v="376"/>
    <x v="120"/>
    <n v="0.63373327410989688"/>
    <n v="0.72796885354967755"/>
    <x v="1"/>
  </r>
  <r>
    <x v="0"/>
    <x v="0"/>
    <x v="7"/>
    <n v="2021"/>
    <n v="114"/>
    <n v="184"/>
    <x v="121"/>
    <n v="0.54941471550241838"/>
    <n v="0.68971571928019026"/>
    <x v="1"/>
  </r>
  <r>
    <x v="0"/>
    <x v="0"/>
    <x v="8"/>
    <n v="2021"/>
    <n v="127"/>
    <n v="192"/>
    <x v="119"/>
    <n v="0.59452186923989059"/>
    <n v="0.72839479742677615"/>
    <x v="1"/>
  </r>
  <r>
    <x v="0"/>
    <x v="0"/>
    <x v="9"/>
    <n v="2021"/>
    <n v="241"/>
    <n v="376"/>
    <x v="122"/>
    <n v="0.59246772310437368"/>
    <n v="0.68944717051264759"/>
    <x v="1"/>
  </r>
  <r>
    <x v="1"/>
    <x v="1"/>
    <x v="10"/>
    <n v="2021"/>
    <m/>
    <m/>
    <x v="0"/>
    <s v="-"/>
    <s v="-"/>
    <x v="1"/>
  </r>
  <r>
    <x v="1"/>
    <x v="1"/>
    <x v="11"/>
    <n v="2021"/>
    <n v="113"/>
    <n v="131"/>
    <x v="123"/>
    <n v="0.80363988248783214"/>
    <n v="0.92155095720682434"/>
    <x v="1"/>
  </r>
  <r>
    <x v="1"/>
    <x v="1"/>
    <x v="12"/>
    <n v="2021"/>
    <n v="123"/>
    <n v="131"/>
    <x v="124"/>
    <n v="0.89792536666194234"/>
    <n v="0.97993722875790501"/>
    <x v="1"/>
  </r>
  <r>
    <x v="1"/>
    <x v="1"/>
    <x v="13"/>
    <n v="2021"/>
    <n v="122"/>
    <n v="131"/>
    <x v="125"/>
    <n v="0.88798151514453971"/>
    <n v="0.97461390470278852"/>
    <x v="1"/>
  </r>
  <r>
    <x v="1"/>
    <x v="1"/>
    <x v="14"/>
    <n v="2021"/>
    <n v="121"/>
    <n v="131"/>
    <x v="126"/>
    <n v="0.87819235700861142"/>
    <n v="0.9691358872661977"/>
    <x v="1"/>
  </r>
  <r>
    <x v="1"/>
    <x v="1"/>
    <x v="15"/>
    <n v="2021"/>
    <n v="121"/>
    <n v="131"/>
    <x v="126"/>
    <n v="0.87819235700861142"/>
    <n v="0.9691358872661977"/>
    <x v="1"/>
  </r>
  <r>
    <x v="1"/>
    <x v="1"/>
    <x v="16"/>
    <n v="2021"/>
    <n v="118"/>
    <n v="131"/>
    <x v="127"/>
    <n v="0.84956431998094528"/>
    <n v="0.95196239757630652"/>
    <x v="1"/>
  </r>
  <r>
    <x v="1"/>
    <x v="1"/>
    <x v="17"/>
    <n v="2021"/>
    <n v="113"/>
    <n v="131"/>
    <x v="123"/>
    <n v="0.80363988248783214"/>
    <n v="0.92155095720682434"/>
    <x v="1"/>
  </r>
  <r>
    <x v="1"/>
    <x v="1"/>
    <x v="18"/>
    <n v="2021"/>
    <n v="116"/>
    <n v="131"/>
    <x v="128"/>
    <n v="0.83096765797241745"/>
    <n v="0.94002470843979635"/>
    <x v="1"/>
  </r>
  <r>
    <x v="1"/>
    <x v="1"/>
    <x v="19"/>
    <n v="2021"/>
    <n v="113"/>
    <n v="131"/>
    <x v="123"/>
    <n v="0.80363988248783214"/>
    <n v="0.92155095720682434"/>
    <x v="1"/>
  </r>
  <r>
    <x v="1"/>
    <x v="1"/>
    <x v="20"/>
    <n v="2021"/>
    <n v="95"/>
    <n v="131"/>
    <x v="129"/>
    <n v="0.64874353450384326"/>
    <n v="0.80163814488546969"/>
    <x v="1"/>
  </r>
  <r>
    <x v="1"/>
    <x v="1"/>
    <x v="21"/>
    <n v="2021"/>
    <n v="107"/>
    <n v="131"/>
    <x v="130"/>
    <n v="0.75054987954309094"/>
    <n v="0.8830379067164511"/>
    <x v="1"/>
  </r>
  <r>
    <x v="1"/>
    <x v="1"/>
    <x v="22"/>
    <n v="2021"/>
    <n v="98"/>
    <n v="131"/>
    <x v="131"/>
    <n v="0.67375218865539011"/>
    <n v="0.82243101745148017"/>
    <x v="1"/>
  </r>
  <r>
    <x v="1"/>
    <x v="1"/>
    <x v="23"/>
    <n v="2021"/>
    <n v="84"/>
    <n v="131"/>
    <x v="132"/>
    <n v="0.55908458901056801"/>
    <n v="0.72335815908103496"/>
    <x v="1"/>
  </r>
  <r>
    <x v="2"/>
    <x v="2"/>
    <x v="24"/>
    <n v="2021"/>
    <m/>
    <m/>
    <x v="0"/>
    <s v="-"/>
    <s v="-"/>
    <x v="1"/>
  </r>
  <r>
    <x v="2"/>
    <x v="2"/>
    <x v="25"/>
    <n v="2021"/>
    <n v="163"/>
    <n v="212"/>
    <x v="133"/>
    <n v="0.7121207657416222"/>
    <n v="0.82561508331498157"/>
    <x v="1"/>
  </r>
  <r>
    <x v="2"/>
    <x v="2"/>
    <x v="26"/>
    <n v="2021"/>
    <n v="166"/>
    <n v="212"/>
    <x v="134"/>
    <n v="0.72753263510699351"/>
    <n v="0.83850510074206319"/>
    <x v="1"/>
  </r>
  <r>
    <x v="2"/>
    <x v="2"/>
    <x v="27"/>
    <n v="2021"/>
    <n v="57"/>
    <n v="212"/>
    <x v="135"/>
    <n v="0.20918424951782266"/>
    <n v="0.3285515995387811"/>
    <x v="1"/>
  </r>
  <r>
    <x v="2"/>
    <x v="2"/>
    <x v="28"/>
    <n v="2021"/>
    <n v="158"/>
    <n v="212"/>
    <x v="136"/>
    <n v="0.68663171067020623"/>
    <n v="0.80393432706564272"/>
    <x v="1"/>
  </r>
  <r>
    <x v="2"/>
    <x v="2"/>
    <x v="29"/>
    <n v="2021"/>
    <n v="55"/>
    <n v="212"/>
    <x v="137"/>
    <n v="0.20042969100507951"/>
    <n v="0.31843823352322237"/>
    <x v="1"/>
  </r>
  <r>
    <x v="3"/>
    <x v="3"/>
    <x v="30"/>
    <n v="2021"/>
    <n v="1538"/>
    <n v="2145"/>
    <x v="138"/>
    <n v="0.69795347538702002"/>
    <n v="0.73607915864561391"/>
    <x v="1"/>
  </r>
  <r>
    <x v="4"/>
    <x v="4"/>
    <x v="31"/>
    <n v="2021"/>
    <n v="263"/>
    <n v="335"/>
    <x v="139"/>
    <n v="0.74108675176347383"/>
    <n v="0.82906250196786946"/>
    <x v="1"/>
  </r>
  <r>
    <x v="5"/>
    <x v="5"/>
    <x v="32"/>
    <n v="2021"/>
    <n v="254"/>
    <n v="360"/>
    <x v="140"/>
    <n v="0.65847168997715166"/>
    <n v="0.75263942113395954"/>
    <x v="1"/>
  </r>
  <r>
    <x v="6"/>
    <x v="6"/>
    <x v="33"/>
    <n v="2021"/>
    <m/>
    <m/>
    <x v="0"/>
    <s v="-"/>
    <s v="-"/>
    <x v="1"/>
  </r>
  <r>
    <x v="6"/>
    <x v="6"/>
    <x v="34"/>
    <n v="2021"/>
    <n v="112"/>
    <n v="299"/>
    <x v="141"/>
    <n v="0.31971899644275836"/>
    <n v="0.42944488315590379"/>
    <x v="1"/>
  </r>
  <r>
    <x v="6"/>
    <x v="6"/>
    <x v="35"/>
    <n v="2021"/>
    <n v="181"/>
    <n v="349"/>
    <x v="142"/>
    <n v="0.4662028502783947"/>
    <n v="0.571046433389227"/>
    <x v="1"/>
  </r>
  <r>
    <x v="6"/>
    <x v="6"/>
    <x v="36"/>
    <n v="2021"/>
    <n v="293"/>
    <n v="648"/>
    <x v="143"/>
    <n v="0.41383907772985701"/>
    <n v="0.490481909924464"/>
    <x v="1"/>
  </r>
  <r>
    <x v="7"/>
    <x v="7"/>
    <x v="37"/>
    <n v="2021"/>
    <m/>
    <m/>
    <x v="0"/>
    <s v="-"/>
    <s v="-"/>
    <x v="1"/>
  </r>
  <r>
    <x v="7"/>
    <x v="7"/>
    <x v="38"/>
    <n v="2021"/>
    <n v="101"/>
    <n v="124"/>
    <x v="144"/>
    <n v="0.74610163041861233"/>
    <n v="0.88293062764590391"/>
    <x v="1"/>
  </r>
  <r>
    <x v="7"/>
    <x v="7"/>
    <x v="39"/>
    <n v="2021"/>
    <n v="129"/>
    <n v="186"/>
    <x v="145"/>
    <n v="0.62729334442613727"/>
    <n v="0.75980342976741122"/>
    <x v="1"/>
  </r>
  <r>
    <x v="7"/>
    <x v="7"/>
    <x v="40"/>
    <n v="2021"/>
    <n v="2"/>
    <n v="2"/>
    <x v="34"/>
    <n v="1"/>
    <n v="1"/>
    <x v="1"/>
  </r>
  <r>
    <x v="7"/>
    <x v="7"/>
    <x v="36"/>
    <n v="2021"/>
    <n v="232"/>
    <n v="312"/>
    <x v="146"/>
    <n v="0.69513758095907874"/>
    <n v="0.79204190622040849"/>
    <x v="1"/>
  </r>
  <r>
    <x v="8"/>
    <x v="8"/>
    <x v="41"/>
    <n v="2021"/>
    <n v="23"/>
    <n v="66"/>
    <x v="147"/>
    <n v="0.23352708291472862"/>
    <n v="0.46344261405496839"/>
    <x v="1"/>
  </r>
  <r>
    <x v="9"/>
    <x v="9"/>
    <x v="42"/>
    <n v="2021"/>
    <m/>
    <m/>
    <x v="0"/>
    <s v="-"/>
    <s v="-"/>
    <x v="1"/>
  </r>
  <r>
    <x v="9"/>
    <x v="9"/>
    <x v="43"/>
    <n v="2021"/>
    <n v="12"/>
    <n v="12"/>
    <x v="34"/>
    <n v="1"/>
    <n v="1"/>
    <x v="1"/>
  </r>
  <r>
    <x v="9"/>
    <x v="9"/>
    <x v="44"/>
    <n v="2021"/>
    <n v="11"/>
    <n v="12"/>
    <x v="41"/>
    <n v="0.7602869057331314"/>
    <n v="1"/>
    <x v="1"/>
  </r>
  <r>
    <x v="10"/>
    <x v="10"/>
    <x v="45"/>
    <n v="2021"/>
    <m/>
    <m/>
    <x v="0"/>
    <s v="-"/>
    <s v="-"/>
    <x v="1"/>
  </r>
  <r>
    <x v="10"/>
    <x v="10"/>
    <x v="46"/>
    <n v="2021"/>
    <n v="8"/>
    <n v="9"/>
    <x v="81"/>
    <n v="0.68356603094435053"/>
    <n v="1"/>
    <x v="1"/>
  </r>
  <r>
    <x v="10"/>
    <x v="10"/>
    <x v="47"/>
    <n v="2021"/>
    <n v="11"/>
    <n v="12"/>
    <x v="41"/>
    <n v="0.7602869057331314"/>
    <n v="1"/>
    <x v="1"/>
  </r>
  <r>
    <x v="10"/>
    <x v="10"/>
    <x v="48"/>
    <n v="2021"/>
    <n v="50"/>
    <n v="71"/>
    <x v="148"/>
    <n v="0.59806479283755976"/>
    <n v="0.81038591138779226"/>
    <x v="1"/>
  </r>
  <r>
    <x v="10"/>
    <x v="10"/>
    <x v="49"/>
    <n v="2021"/>
    <n v="46"/>
    <n v="53"/>
    <x v="149"/>
    <n v="0.77677168861212631"/>
    <n v="0.95907736799164733"/>
    <x v="1"/>
  </r>
  <r>
    <x v="10"/>
    <x v="10"/>
    <x v="36"/>
    <n v="2021"/>
    <n v="115"/>
    <n v="145"/>
    <x v="150"/>
    <n v="0.72716881188352211"/>
    <n v="0.85903808466820208"/>
    <x v="1"/>
  </r>
  <r>
    <x v="11"/>
    <x v="11"/>
    <x v="50"/>
    <n v="2021"/>
    <n v="258"/>
    <n v="411"/>
    <x v="151"/>
    <n v="0.58100150959052632"/>
    <n v="0.67447294296421823"/>
    <x v="1"/>
  </r>
  <r>
    <x v="12"/>
    <x v="12"/>
    <x v="51"/>
    <n v="2021"/>
    <n v="6"/>
    <n v="7"/>
    <x v="152"/>
    <n v="0.59791322920654266"/>
    <n v="1"/>
    <x v="1"/>
  </r>
  <r>
    <x v="13"/>
    <x v="13"/>
    <x v="52"/>
    <n v="2021"/>
    <m/>
    <m/>
    <x v="0"/>
    <s v="-"/>
    <s v="-"/>
    <x v="1"/>
  </r>
  <r>
    <x v="13"/>
    <x v="13"/>
    <x v="53"/>
    <n v="2021"/>
    <n v="132"/>
    <n v="165"/>
    <x v="67"/>
    <n v="0.73896568277773667"/>
    <n v="0.86103431722226342"/>
    <x v="1"/>
  </r>
  <r>
    <x v="13"/>
    <x v="13"/>
    <x v="54"/>
    <n v="2021"/>
    <n v="106"/>
    <n v="132"/>
    <x v="153"/>
    <n v="0.73518265751126854"/>
    <n v="0.87087794854933742"/>
    <x v="1"/>
  </r>
  <r>
    <x v="13"/>
    <x v="13"/>
    <x v="55"/>
    <n v="2021"/>
    <n v="40"/>
    <n v="54"/>
    <x v="154"/>
    <n v="0.62385556204719628"/>
    <n v="0.85762591943428512"/>
    <x v="1"/>
  </r>
  <r>
    <x v="13"/>
    <x v="13"/>
    <x v="56"/>
    <n v="2021"/>
    <n v="31"/>
    <n v="40"/>
    <x v="155"/>
    <n v="0.64558989606680628"/>
    <n v="0.90441010393319377"/>
    <x v="1"/>
  </r>
  <r>
    <x v="13"/>
    <x v="13"/>
    <x v="57"/>
    <n v="2021"/>
    <n v="172"/>
    <n v="219"/>
    <x v="156"/>
    <n v="0.73101265438951579"/>
    <n v="0.83976360131824668"/>
    <x v="1"/>
  </r>
  <r>
    <x v="13"/>
    <x v="13"/>
    <x v="58"/>
    <n v="2021"/>
    <n v="137"/>
    <n v="172"/>
    <x v="157"/>
    <n v="0.73634471807272606"/>
    <n v="0.85667853774122737"/>
    <x v="1"/>
  </r>
  <r>
    <x v="14"/>
    <x v="14"/>
    <x v="59"/>
    <n v="2021"/>
    <m/>
    <m/>
    <x v="0"/>
    <s v="-"/>
    <s v="-"/>
    <x v="1"/>
  </r>
  <r>
    <x v="14"/>
    <x v="14"/>
    <x v="60"/>
    <n v="2021"/>
    <n v="2"/>
    <n v="40"/>
    <x v="158"/>
    <n v="0"/>
    <n v="0.11754183888524208"/>
    <x v="1"/>
  </r>
  <r>
    <x v="14"/>
    <x v="14"/>
    <x v="61"/>
    <n v="2021"/>
    <n v="5"/>
    <n v="40"/>
    <x v="159"/>
    <n v="2.2509146749575742E-2"/>
    <n v="0.22749085325042426"/>
    <x v="1"/>
  </r>
  <r>
    <x v="14"/>
    <x v="14"/>
    <x v="62"/>
    <n v="2021"/>
    <n v="4"/>
    <n v="40"/>
    <x v="89"/>
    <n v="7.0290367910496449E-3"/>
    <n v="0.19297096320895035"/>
    <x v="1"/>
  </r>
  <r>
    <x v="14"/>
    <x v="14"/>
    <x v="63"/>
    <n v="2021"/>
    <n v="1"/>
    <n v="40"/>
    <x v="160"/>
    <n v="0"/>
    <n v="7.3383623262422176E-2"/>
    <x v="1"/>
  </r>
  <r>
    <x v="14"/>
    <x v="14"/>
    <x v="64"/>
    <n v="2021"/>
    <n v="0"/>
    <n v="5"/>
    <x v="31"/>
    <n v="0"/>
    <n v="0"/>
    <x v="1"/>
  </r>
  <r>
    <x v="14"/>
    <x v="14"/>
    <x v="65"/>
    <n v="2021"/>
    <n v="1"/>
    <n v="5"/>
    <x v="161"/>
    <n v="0"/>
    <n v="0.55061545887196717"/>
    <x v="1"/>
  </r>
  <r>
    <x v="14"/>
    <x v="14"/>
    <x v="66"/>
    <n v="2021"/>
    <n v="0"/>
    <n v="5"/>
    <x v="31"/>
    <n v="0"/>
    <n v="0"/>
    <x v="1"/>
  </r>
  <r>
    <x v="14"/>
    <x v="14"/>
    <x v="67"/>
    <n v="2021"/>
    <n v="0"/>
    <n v="5"/>
    <x v="31"/>
    <n v="0"/>
    <n v="0"/>
    <x v="1"/>
  </r>
  <r>
    <x v="14"/>
    <x v="14"/>
    <x v="68"/>
    <n v="2021"/>
    <n v="2"/>
    <n v="45"/>
    <x v="95"/>
    <n v="0"/>
    <n v="0.1046569260037368"/>
    <x v="1"/>
  </r>
  <r>
    <x v="14"/>
    <x v="14"/>
    <x v="69"/>
    <n v="2021"/>
    <n v="6"/>
    <n v="45"/>
    <x v="162"/>
    <n v="3.4011385191363971E-2"/>
    <n v="0.23265528147530268"/>
    <x v="1"/>
  </r>
  <r>
    <x v="14"/>
    <x v="14"/>
    <x v="70"/>
    <n v="2021"/>
    <n v="4"/>
    <n v="45"/>
    <x v="163"/>
    <n v="5.7394687880839984E-3"/>
    <n v="0.1720383089896938"/>
    <x v="1"/>
  </r>
  <r>
    <x v="14"/>
    <x v="14"/>
    <x v="71"/>
    <n v="2021"/>
    <n v="1"/>
    <n v="45"/>
    <x v="164"/>
    <n v="0"/>
    <n v="6.5291108250985178E-2"/>
    <x v="1"/>
  </r>
  <r>
    <x v="15"/>
    <x v="15"/>
    <x v="72"/>
    <n v="2021"/>
    <m/>
    <m/>
    <x v="0"/>
    <s v="-"/>
    <s v="-"/>
    <x v="1"/>
  </r>
  <r>
    <x v="15"/>
    <x v="15"/>
    <x v="73"/>
    <n v="2021"/>
    <n v="382"/>
    <n v="411"/>
    <x v="165"/>
    <n v="0.90468190698734952"/>
    <n v="0.95419887160145822"/>
    <x v="1"/>
  </r>
  <r>
    <x v="15"/>
    <x v="15"/>
    <x v="74"/>
    <n v="2021"/>
    <n v="112"/>
    <n v="411"/>
    <x v="166"/>
    <n v="0.2294595729936468"/>
    <n v="0.31555259245647482"/>
    <x v="1"/>
  </r>
  <r>
    <x v="15"/>
    <x v="15"/>
    <x v="75"/>
    <n v="2021"/>
    <n v="263"/>
    <n v="411"/>
    <x v="167"/>
    <n v="0.59349369136543595"/>
    <n v="0.68631166143261757"/>
    <x v="1"/>
  </r>
  <r>
    <x v="15"/>
    <x v="15"/>
    <x v="76"/>
    <n v="2021"/>
    <n v="219"/>
    <n v="411"/>
    <x v="168"/>
    <n v="0.4846113013363052"/>
    <n v="0.58108212932062908"/>
    <x v="1"/>
  </r>
  <r>
    <x v="15"/>
    <x v="15"/>
    <x v="77"/>
    <n v="2021"/>
    <n v="264"/>
    <n v="411"/>
    <x v="169"/>
    <n v="0.59599598623947592"/>
    <n v="0.6886755466072394"/>
    <x v="1"/>
  </r>
  <r>
    <x v="16"/>
    <x v="16"/>
    <x v="78"/>
    <n v="2021"/>
    <m/>
    <m/>
    <x v="0"/>
    <s v="-"/>
    <s v="-"/>
    <x v="1"/>
  </r>
  <r>
    <x v="16"/>
    <x v="16"/>
    <x v="79"/>
    <n v="2021"/>
    <n v="383"/>
    <n v="981"/>
    <x v="170"/>
    <n v="0.35988964661046474"/>
    <n v="0.42094623514284824"/>
    <x v="1"/>
  </r>
  <r>
    <x v="16"/>
    <x v="16"/>
    <x v="80"/>
    <n v="2021"/>
    <n v="78"/>
    <n v="177"/>
    <x v="171"/>
    <n v="0.36753693635238704"/>
    <n v="0.51381899585100277"/>
    <x v="1"/>
  </r>
  <r>
    <x v="16"/>
    <x v="16"/>
    <x v="81"/>
    <n v="2021"/>
    <n v="13"/>
    <n v="27"/>
    <x v="172"/>
    <n v="0.29300979396482363"/>
    <n v="0.66995316899813928"/>
    <x v="1"/>
  </r>
  <r>
    <x v="16"/>
    <x v="16"/>
    <x v="36"/>
    <n v="2021"/>
    <n v="474"/>
    <n v="1185"/>
    <x v="77"/>
    <n v="0.3721065317749791"/>
    <n v="0.42789346822502095"/>
    <x v="1"/>
  </r>
  <r>
    <x v="17"/>
    <x v="17"/>
    <x v="82"/>
    <n v="2021"/>
    <m/>
    <m/>
    <x v="0"/>
    <s v="-"/>
    <s v="-"/>
    <x v="1"/>
  </r>
  <r>
    <x v="17"/>
    <x v="17"/>
    <x v="83"/>
    <n v="2021"/>
    <n v="463"/>
    <n v="665"/>
    <x v="173"/>
    <n v="0.66128717279983851"/>
    <n v="0.73119403020768037"/>
    <x v="1"/>
  </r>
  <r>
    <x v="17"/>
    <x v="17"/>
    <x v="84"/>
    <n v="2021"/>
    <n v="335"/>
    <n v="463"/>
    <x v="174"/>
    <n v="0.68280296571802057"/>
    <n v="0.7642812675433186"/>
    <x v="1"/>
  </r>
  <r>
    <x v="18"/>
    <x v="18"/>
    <x v="85"/>
    <n v="2021"/>
    <m/>
    <m/>
    <x v="0"/>
    <s v="-"/>
    <s v="-"/>
    <x v="1"/>
  </r>
  <r>
    <x v="18"/>
    <x v="18"/>
    <x v="86"/>
    <n v="2021"/>
    <n v="189"/>
    <n v="246"/>
    <x v="175"/>
    <n v="0.71556705742491755"/>
    <n v="0.82101830842874102"/>
    <x v="1"/>
  </r>
  <r>
    <x v="18"/>
    <x v="18"/>
    <x v="87"/>
    <n v="2021"/>
    <n v="133"/>
    <n v="246"/>
    <x v="176"/>
    <n v="0.47837473015373599"/>
    <n v="0.60292608285439409"/>
    <x v="1"/>
  </r>
  <r>
    <x v="19"/>
    <x v="19"/>
    <x v="88"/>
    <n v="2021"/>
    <m/>
    <m/>
    <x v="0"/>
    <s v="-"/>
    <s v="-"/>
    <x v="1"/>
  </r>
  <r>
    <x v="19"/>
    <x v="19"/>
    <x v="89"/>
    <n v="2021"/>
    <n v="9"/>
    <n v="21"/>
    <x v="177"/>
    <n v="0.21691132368626131"/>
    <n v="0.64023153345659578"/>
    <x v="1"/>
  </r>
  <r>
    <x v="19"/>
    <x v="19"/>
    <x v="90"/>
    <n v="2021"/>
    <n v="4"/>
    <n v="7"/>
    <x v="178"/>
    <n v="0.2048225158321042"/>
    <n v="0.93803462702503859"/>
    <x v="1"/>
  </r>
  <r>
    <x v="20"/>
    <x v="20"/>
    <x v="91"/>
    <n v="2021"/>
    <m/>
    <m/>
    <x v="0"/>
    <s v="-"/>
    <s v="-"/>
    <x v="1"/>
  </r>
  <r>
    <x v="20"/>
    <x v="20"/>
    <x v="92"/>
    <n v="2021"/>
    <n v="0"/>
    <n v="0"/>
    <x v="31"/>
    <n v="0"/>
    <n v="0"/>
    <x v="1"/>
  </r>
  <r>
    <x v="20"/>
    <x v="20"/>
    <x v="93"/>
    <n v="2021"/>
    <n v="0"/>
    <n v="0"/>
    <x v="31"/>
    <n v="0"/>
    <n v="0"/>
    <x v="1"/>
  </r>
  <r>
    <x v="20"/>
    <x v="20"/>
    <x v="94"/>
    <n v="2021"/>
    <n v="10"/>
    <n v="13"/>
    <x v="179"/>
    <n v="0.54019586621338622"/>
    <n v="0.99826567224815232"/>
    <x v="1"/>
  </r>
  <r>
    <x v="20"/>
    <x v="20"/>
    <x v="95"/>
    <n v="2021"/>
    <n v="10"/>
    <n v="13"/>
    <x v="179"/>
    <n v="0.54019586621338622"/>
    <n v="0.99826567224815232"/>
    <x v="1"/>
  </r>
  <r>
    <x v="20"/>
    <x v="20"/>
    <x v="96"/>
    <n v="2021"/>
    <n v="0"/>
    <n v="0"/>
    <x v="31"/>
    <n v="0"/>
    <n v="0"/>
    <x v="1"/>
  </r>
  <r>
    <x v="20"/>
    <x v="20"/>
    <x v="97"/>
    <n v="2021"/>
    <n v="0"/>
    <n v="0"/>
    <x v="31"/>
    <n v="0"/>
    <n v="0"/>
    <x v="1"/>
  </r>
  <r>
    <x v="20"/>
    <x v="20"/>
    <x v="98"/>
    <n v="2021"/>
    <n v="10"/>
    <n v="13"/>
    <x v="179"/>
    <n v="0.54019586621338622"/>
    <n v="0.99826567224815232"/>
    <x v="1"/>
  </r>
  <r>
    <x v="20"/>
    <x v="20"/>
    <x v="99"/>
    <n v="2021"/>
    <n v="10"/>
    <n v="13"/>
    <x v="179"/>
    <n v="0.54019586621338622"/>
    <n v="0.99826567224815232"/>
    <x v="1"/>
  </r>
  <r>
    <x v="21"/>
    <x v="21"/>
    <x v="100"/>
    <n v="2021"/>
    <m/>
    <m/>
    <x v="0"/>
    <s v="-"/>
    <s v="-"/>
    <x v="1"/>
  </r>
  <r>
    <x v="21"/>
    <x v="21"/>
    <x v="101"/>
    <n v="2021"/>
    <n v="12"/>
    <n v="19"/>
    <x v="180"/>
    <n v="0.41467607015701474"/>
    <n v="0.84848182457982735"/>
    <x v="1"/>
  </r>
  <r>
    <x v="21"/>
    <x v="21"/>
    <x v="102"/>
    <n v="2021"/>
    <n v="8"/>
    <n v="19"/>
    <x v="181"/>
    <n v="0.19904545890021433"/>
    <n v="0.64305980425768039"/>
    <x v="1"/>
  </r>
  <r>
    <x v="21"/>
    <x v="21"/>
    <x v="94"/>
    <n v="2021"/>
    <n v="19"/>
    <n v="32"/>
    <x v="182"/>
    <n v="0.42358133941035148"/>
    <n v="0.76391866058964852"/>
    <x v="1"/>
  </r>
  <r>
    <x v="21"/>
    <x v="21"/>
    <x v="95"/>
    <n v="2021"/>
    <n v="11"/>
    <n v="32"/>
    <x v="183"/>
    <n v="0.17918514410155795"/>
    <n v="0.50831485589844205"/>
    <x v="1"/>
  </r>
  <r>
    <x v="21"/>
    <x v="21"/>
    <x v="96"/>
    <n v="2021"/>
    <n v="0"/>
    <n v="1"/>
    <x v="31"/>
    <n v="0"/>
    <n v="0"/>
    <x v="1"/>
  </r>
  <r>
    <x v="21"/>
    <x v="21"/>
    <x v="97"/>
    <n v="2021"/>
    <n v="0"/>
    <n v="1"/>
    <x v="31"/>
    <n v="0"/>
    <n v="0"/>
    <x v="1"/>
  </r>
  <r>
    <x v="21"/>
    <x v="21"/>
    <x v="98"/>
    <n v="2021"/>
    <n v="31"/>
    <n v="52"/>
    <x v="184"/>
    <n v="0.4627889441483457"/>
    <n v="0.72951874815934659"/>
    <x v="1"/>
  </r>
  <r>
    <x v="21"/>
    <x v="21"/>
    <x v="99"/>
    <n v="2021"/>
    <n v="19"/>
    <n v="52"/>
    <x v="185"/>
    <n v="0.23450113761933572"/>
    <n v="0.49626809314989501"/>
    <x v="1"/>
  </r>
  <r>
    <x v="22"/>
    <x v="22"/>
    <x v="103"/>
    <n v="2021"/>
    <m/>
    <m/>
    <x v="0"/>
    <s v="-"/>
    <s v="-"/>
    <x v="1"/>
  </r>
  <r>
    <x v="22"/>
    <x v="22"/>
    <x v="104"/>
    <n v="2021"/>
    <n v="3"/>
    <n v="8"/>
    <x v="69"/>
    <n v="3.9519933528085749E-2"/>
    <n v="0.7104800664719142"/>
    <x v="1"/>
  </r>
  <r>
    <x v="22"/>
    <x v="22"/>
    <x v="40"/>
    <n v="2021"/>
    <n v="0"/>
    <n v="1"/>
    <x v="31"/>
    <n v="0"/>
    <n v="0"/>
    <x v="1"/>
  </r>
  <r>
    <x v="22"/>
    <x v="22"/>
    <x v="36"/>
    <n v="2021"/>
    <n v="3"/>
    <n v="9"/>
    <x v="47"/>
    <n v="2.5349046416525911E-2"/>
    <n v="0.64131762025014072"/>
    <x v="1"/>
  </r>
  <r>
    <x v="23"/>
    <x v="23"/>
    <x v="105"/>
    <n v="2021"/>
    <m/>
    <m/>
    <x v="0"/>
    <s v="-"/>
    <s v="-"/>
    <x v="1"/>
  </r>
  <r>
    <x v="23"/>
    <x v="23"/>
    <x v="106"/>
    <n v="2021"/>
    <n v="5"/>
    <n v="9"/>
    <x v="186"/>
    <n v="0.23091161215558614"/>
    <n v="0.88019949895552507"/>
    <x v="1"/>
  </r>
  <r>
    <x v="23"/>
    <x v="23"/>
    <x v="107"/>
    <n v="2021"/>
    <n v="1"/>
    <n v="9"/>
    <x v="187"/>
    <n v="0"/>
    <n v="0.31643396905564936"/>
    <x v="1"/>
  </r>
  <r>
    <x v="23"/>
    <x v="23"/>
    <x v="108"/>
    <n v="2021"/>
    <n v="4"/>
    <n v="12"/>
    <x v="47"/>
    <n v="6.6611116896942824E-2"/>
    <n v="0.60005554976972375"/>
    <x v="1"/>
  </r>
  <r>
    <x v="23"/>
    <x v="23"/>
    <x v="109"/>
    <n v="2021"/>
    <n v="1"/>
    <n v="12"/>
    <x v="188"/>
    <n v="0"/>
    <n v="0.23971309426686854"/>
    <x v="1"/>
  </r>
  <r>
    <x v="23"/>
    <x v="23"/>
    <x v="110"/>
    <n v="2021"/>
    <n v="0"/>
    <n v="0"/>
    <x v="31"/>
    <n v="0"/>
    <n v="0"/>
    <x v="1"/>
  </r>
  <r>
    <x v="23"/>
    <x v="23"/>
    <x v="111"/>
    <n v="2021"/>
    <n v="0"/>
    <n v="0"/>
    <x v="31"/>
    <n v="0"/>
    <n v="0"/>
    <x v="1"/>
  </r>
  <r>
    <x v="23"/>
    <x v="23"/>
    <x v="98"/>
    <n v="2021"/>
    <n v="9"/>
    <n v="21"/>
    <x v="177"/>
    <n v="0.21691132368626131"/>
    <n v="0.64023153345659578"/>
    <x v="1"/>
  </r>
  <r>
    <x v="23"/>
    <x v="23"/>
    <x v="99"/>
    <n v="2021"/>
    <n v="2"/>
    <n v="21"/>
    <x v="189"/>
    <n v="0"/>
    <n v="0.22078873427654441"/>
    <x v="1"/>
  </r>
  <r>
    <x v="24"/>
    <x v="24"/>
    <x v="112"/>
    <n v="2021"/>
    <m/>
    <m/>
    <x v="0"/>
    <s v="-"/>
    <s v="-"/>
    <x v="1"/>
  </r>
  <r>
    <x v="24"/>
    <x v="24"/>
    <x v="92"/>
    <n v="2021"/>
    <n v="0"/>
    <n v="1"/>
    <x v="31"/>
    <n v="0"/>
    <n v="0"/>
    <x v="1"/>
  </r>
  <r>
    <x v="24"/>
    <x v="24"/>
    <x v="93"/>
    <n v="2021"/>
    <n v="0"/>
    <n v="1"/>
    <x v="31"/>
    <n v="0"/>
    <n v="0"/>
    <x v="1"/>
  </r>
  <r>
    <x v="24"/>
    <x v="24"/>
    <x v="113"/>
    <n v="2021"/>
    <n v="2"/>
    <n v="19"/>
    <x v="190"/>
    <n v="0"/>
    <n v="0.24325872273236626"/>
    <x v="1"/>
  </r>
  <r>
    <x v="24"/>
    <x v="24"/>
    <x v="114"/>
    <n v="2021"/>
    <n v="2"/>
    <n v="19"/>
    <x v="190"/>
    <n v="0"/>
    <n v="0.24325872273236626"/>
    <x v="1"/>
  </r>
  <r>
    <x v="24"/>
    <x v="24"/>
    <x v="98"/>
    <n v="2021"/>
    <n v="2"/>
    <n v="20"/>
    <x v="89"/>
    <n v="0"/>
    <n v="0.23148079707698765"/>
    <x v="1"/>
  </r>
  <r>
    <x v="24"/>
    <x v="24"/>
    <x v="99"/>
    <n v="2021"/>
    <n v="2"/>
    <n v="20"/>
    <x v="89"/>
    <n v="0"/>
    <n v="0.23148079707698765"/>
    <x v="1"/>
  </r>
  <r>
    <x v="25"/>
    <x v="25"/>
    <x v="115"/>
    <n v="2021"/>
    <n v="3"/>
    <n v="8"/>
    <x v="69"/>
    <n v="3.9519933528085749E-2"/>
    <n v="0.7104800664719142"/>
    <x v="1"/>
  </r>
  <r>
    <x v="26"/>
    <x v="26"/>
    <x v="116"/>
    <n v="2021"/>
    <m/>
    <m/>
    <x v="0"/>
    <s v="-"/>
    <s v="-"/>
    <x v="1"/>
  </r>
  <r>
    <x v="26"/>
    <x v="26"/>
    <x v="117"/>
    <n v="2021"/>
    <n v="0"/>
    <n v="3"/>
    <x v="31"/>
    <n v="0"/>
    <n v="0"/>
    <x v="1"/>
  </r>
  <r>
    <x v="26"/>
    <x v="26"/>
    <x v="118"/>
    <n v="2021"/>
    <n v="0"/>
    <n v="3"/>
    <x v="31"/>
    <n v="0"/>
    <n v="0"/>
    <x v="1"/>
  </r>
  <r>
    <x v="26"/>
    <x v="26"/>
    <x v="119"/>
    <n v="2021"/>
    <n v="0"/>
    <n v="3"/>
    <x v="31"/>
    <n v="0"/>
    <n v="0"/>
    <x v="1"/>
  </r>
  <r>
    <x v="26"/>
    <x v="26"/>
    <x v="120"/>
    <n v="2021"/>
    <n v="4"/>
    <n v="9"/>
    <x v="191"/>
    <n v="0.11980050104447498"/>
    <n v="0.76908838784441391"/>
    <x v="1"/>
  </r>
  <r>
    <x v="26"/>
    <x v="26"/>
    <x v="121"/>
    <n v="2021"/>
    <n v="3"/>
    <n v="9"/>
    <x v="47"/>
    <n v="2.5349046416525911E-2"/>
    <n v="0.64131762025014072"/>
    <x v="1"/>
  </r>
  <r>
    <x v="26"/>
    <x v="26"/>
    <x v="122"/>
    <n v="2021"/>
    <n v="3"/>
    <n v="9"/>
    <x v="47"/>
    <n v="2.5349046416525911E-2"/>
    <n v="0.64131762025014072"/>
    <x v="1"/>
  </r>
  <r>
    <x v="26"/>
    <x v="26"/>
    <x v="123"/>
    <n v="2021"/>
    <n v="4"/>
    <n v="12"/>
    <x v="47"/>
    <n v="6.6611116896942824E-2"/>
    <n v="0.60005554976972375"/>
    <x v="1"/>
  </r>
  <r>
    <x v="26"/>
    <x v="26"/>
    <x v="124"/>
    <n v="2021"/>
    <n v="3"/>
    <n v="12"/>
    <x v="72"/>
    <n v="5.0000000000000044E-3"/>
    <n v="0.495"/>
    <x v="1"/>
  </r>
  <r>
    <x v="26"/>
    <x v="26"/>
    <x v="125"/>
    <n v="2021"/>
    <n v="3"/>
    <n v="12"/>
    <x v="72"/>
    <n v="5.0000000000000044E-3"/>
    <n v="0.495"/>
    <x v="1"/>
  </r>
  <r>
    <x v="27"/>
    <x v="27"/>
    <x v="126"/>
    <n v="2021"/>
    <n v="6"/>
    <n v="601"/>
    <x v="192"/>
    <n v="2.034983819069287E-3"/>
    <n v="1.7931738310714408E-2"/>
    <x v="1"/>
  </r>
  <r>
    <x v="28"/>
    <x v="28"/>
    <x v="127"/>
    <n v="2021"/>
    <m/>
    <m/>
    <x v="0"/>
    <s v="-"/>
    <s v="-"/>
    <x v="1"/>
  </r>
  <r>
    <x v="28"/>
    <x v="28"/>
    <x v="128"/>
    <n v="2021"/>
    <n v="18"/>
    <n v="219"/>
    <x v="193"/>
    <n v="0.88143144530847362"/>
    <n v="0.95418499304769078"/>
    <x v="1"/>
  </r>
  <r>
    <x v="28"/>
    <x v="28"/>
    <x v="129"/>
    <n v="2021"/>
    <n v="73"/>
    <n v="387"/>
    <x v="194"/>
    <n v="0.77239183872592643"/>
    <n v="0.85034717936192894"/>
    <x v="1"/>
  </r>
  <r>
    <x v="28"/>
    <x v="28"/>
    <x v="130"/>
    <n v="2021"/>
    <n v="2"/>
    <n v="5"/>
    <x v="65"/>
    <n v="0.17058551491594975"/>
    <n v="1"/>
    <x v="1"/>
  </r>
  <r>
    <x v="28"/>
    <x v="28"/>
    <x v="36"/>
    <n v="2021"/>
    <n v="93"/>
    <n v="611"/>
    <x v="195"/>
    <n v="0.81930653143241672"/>
    <n v="0.8762744832975341"/>
    <x v="1"/>
  </r>
  <r>
    <x v="29"/>
    <x v="29"/>
    <x v="131"/>
    <n v="2021"/>
    <m/>
    <m/>
    <x v="0"/>
    <s v="-"/>
    <s v="-"/>
    <x v="1"/>
  </r>
  <r>
    <x v="29"/>
    <x v="29"/>
    <x v="128"/>
    <n v="2021"/>
    <n v="1"/>
    <n v="3"/>
    <x v="196"/>
    <n v="0.13322223379388576"/>
    <n v="1"/>
    <x v="1"/>
  </r>
  <r>
    <x v="29"/>
    <x v="29"/>
    <x v="129"/>
    <n v="2021"/>
    <n v="75"/>
    <n v="112"/>
    <x v="197"/>
    <n v="0.24324864370235319"/>
    <n v="0.41746564201193259"/>
    <x v="1"/>
  </r>
  <r>
    <x v="29"/>
    <x v="29"/>
    <x v="130"/>
    <n v="2021"/>
    <n v="4"/>
    <n v="6"/>
    <x v="84"/>
    <n v="0"/>
    <n v="0.71053550920388886"/>
    <x v="1"/>
  </r>
  <r>
    <x v="29"/>
    <x v="29"/>
    <x v="36"/>
    <n v="2021"/>
    <n v="80"/>
    <n v="121"/>
    <x v="198"/>
    <n v="0.2545065986956524"/>
    <n v="0.42317935171757071"/>
    <x v="1"/>
  </r>
  <r>
    <x v="30"/>
    <x v="30"/>
    <x v="132"/>
    <n v="2021"/>
    <n v="66"/>
    <n v="332"/>
    <x v="199"/>
    <n v="0.75827473590621941"/>
    <n v="0.8441349026479974"/>
    <x v="1"/>
  </r>
  <r>
    <x v="31"/>
    <x v="31"/>
    <x v="133"/>
    <n v="2021"/>
    <n v="11"/>
    <n v="294"/>
    <x v="200"/>
    <n v="1.5721715244747175E-2"/>
    <n v="5.9108216728041937E-2"/>
    <x v="1"/>
  </r>
  <r>
    <x v="32"/>
    <x v="32"/>
    <x v="134"/>
    <n v="2021"/>
    <m/>
    <m/>
    <x v="88"/>
    <m/>
    <m/>
    <x v="1"/>
  </r>
  <r>
    <x v="32"/>
    <x v="32"/>
    <x v="135"/>
    <n v="2021"/>
    <n v="23"/>
    <n v="338"/>
    <x v="201"/>
    <n v="4.1200062000749979E-2"/>
    <n v="9.489461255546304E-2"/>
    <x v="1"/>
  </r>
  <r>
    <x v="32"/>
    <x v="32"/>
    <x v="136"/>
    <n v="2021"/>
    <n v="5"/>
    <n v="338"/>
    <x v="202"/>
    <n v="1.9226151248716988E-3"/>
    <n v="2.7663183691696347E-2"/>
    <x v="1"/>
  </r>
  <r>
    <x v="32"/>
    <x v="32"/>
    <x v="137"/>
    <n v="2021"/>
    <n v="1"/>
    <n v="338"/>
    <x v="203"/>
    <n v="0"/>
    <n v="8.7488119645117088E-3"/>
    <x v="1"/>
  </r>
  <r>
    <x v="33"/>
    <x v="33"/>
    <x v="138"/>
    <n v="2021"/>
    <m/>
    <m/>
    <x v="0"/>
    <s v="-"/>
    <s v="-"/>
    <x v="1"/>
  </r>
  <r>
    <x v="33"/>
    <x v="33"/>
    <x v="139"/>
    <n v="2021"/>
    <n v="27"/>
    <n v="1066"/>
    <x v="204"/>
    <n v="1.5896197115651208E-2"/>
    <n v="3.4760463297106761E-2"/>
    <x v="1"/>
  </r>
  <r>
    <x v="33"/>
    <x v="33"/>
    <x v="140"/>
    <n v="2021"/>
    <n v="11"/>
    <n v="1066"/>
    <x v="205"/>
    <n v="4.2523846014252947E-3"/>
    <n v="1.6385514085253877E-2"/>
    <x v="1"/>
  </r>
  <r>
    <x v="33"/>
    <x v="33"/>
    <x v="141"/>
    <n v="2021"/>
    <n v="6"/>
    <n v="66"/>
    <x v="103"/>
    <n v="2.155191224742796E-2"/>
    <n v="0.16026626957075385"/>
    <x v="1"/>
  </r>
  <r>
    <x v="33"/>
    <x v="33"/>
    <x v="142"/>
    <n v="2021"/>
    <n v="3"/>
    <n v="66"/>
    <x v="206"/>
    <n v="0"/>
    <n v="9.5708595756491904E-2"/>
    <x v="1"/>
  </r>
  <r>
    <x v="33"/>
    <x v="33"/>
    <x v="143"/>
    <n v="2021"/>
    <n v="33"/>
    <n v="1132"/>
    <x v="207"/>
    <n v="1.9351578539987098E-2"/>
    <n v="3.8952308385807953E-2"/>
    <x v="1"/>
  </r>
  <r>
    <x v="33"/>
    <x v="33"/>
    <x v="144"/>
    <n v="2021"/>
    <n v="14"/>
    <n v="1132"/>
    <x v="208"/>
    <n v="5.9291890695633799E-3"/>
    <n v="1.8805793262592095E-2"/>
    <x v="1"/>
  </r>
  <r>
    <x v="34"/>
    <x v="34"/>
    <x v="145"/>
    <n v="2021"/>
    <m/>
    <m/>
    <x v="0"/>
    <s v="-"/>
    <s v="-"/>
    <x v="1"/>
  </r>
  <r>
    <x v="34"/>
    <x v="34"/>
    <x v="146"/>
    <n v="2021"/>
    <n v="3900"/>
    <n v="4151"/>
    <x v="209"/>
    <n v="0.93228167228169712"/>
    <n v="0.94678361319168269"/>
    <x v="1"/>
  </r>
  <r>
    <x v="34"/>
    <x v="34"/>
    <x v="147"/>
    <n v="2021"/>
    <n v="5061"/>
    <n v="5252"/>
    <x v="210"/>
    <n v="0.95856994931466355"/>
    <n v="0.96869585418876381"/>
    <x v="1"/>
  </r>
  <r>
    <x v="34"/>
    <x v="34"/>
    <x v="40"/>
    <n v="2021"/>
    <n v="718"/>
    <n v="734"/>
    <x v="211"/>
    <n v="0.96763749373599361"/>
    <n v="0.9887657760187748"/>
    <x v="1"/>
  </r>
  <r>
    <x v="34"/>
    <x v="34"/>
    <x v="36"/>
    <n v="2021"/>
    <n v="9679"/>
    <n v="10137"/>
    <x v="212"/>
    <n v="0.95077564348117305"/>
    <n v="0.95886231646752973"/>
    <x v="1"/>
  </r>
  <r>
    <x v="35"/>
    <x v="35"/>
    <x v="148"/>
    <n v="2021"/>
    <m/>
    <m/>
    <x v="0"/>
    <s v="-"/>
    <s v="-"/>
    <x v="1"/>
  </r>
  <r>
    <x v="35"/>
    <x v="35"/>
    <x v="149"/>
    <n v="2021"/>
    <n v="1"/>
    <n v="1"/>
    <x v="34"/>
    <n v="1"/>
    <n v="1"/>
    <x v="1"/>
  </r>
  <r>
    <x v="35"/>
    <x v="35"/>
    <x v="150"/>
    <n v="2021"/>
    <n v="0"/>
    <n v="1"/>
    <x v="31"/>
    <n v="0"/>
    <n v="0"/>
    <x v="1"/>
  </r>
  <r>
    <x v="35"/>
    <x v="35"/>
    <x v="151"/>
    <n v="2021"/>
    <n v="0"/>
    <n v="0"/>
    <x v="31"/>
    <n v="0"/>
    <n v="0"/>
    <x v="1"/>
  </r>
  <r>
    <x v="35"/>
    <x v="35"/>
    <x v="152"/>
    <n v="2021"/>
    <n v="0"/>
    <n v="0"/>
    <x v="31"/>
    <n v="0"/>
    <n v="0"/>
    <x v="1"/>
  </r>
  <r>
    <x v="35"/>
    <x v="35"/>
    <x v="153"/>
    <n v="2021"/>
    <n v="2"/>
    <n v="3"/>
    <x v="35"/>
    <n v="0.13322223379388565"/>
    <n v="1"/>
    <x v="1"/>
  </r>
  <r>
    <x v="35"/>
    <x v="35"/>
    <x v="154"/>
    <n v="2021"/>
    <n v="0"/>
    <n v="3"/>
    <x v="31"/>
    <n v="0"/>
    <n v="0"/>
    <x v="1"/>
  </r>
  <r>
    <x v="35"/>
    <x v="35"/>
    <x v="155"/>
    <n v="2021"/>
    <n v="2"/>
    <n v="3"/>
    <x v="35"/>
    <n v="0.13322223379388565"/>
    <n v="1"/>
    <x v="1"/>
  </r>
  <r>
    <x v="35"/>
    <x v="35"/>
    <x v="156"/>
    <n v="2021"/>
    <n v="0"/>
    <n v="3"/>
    <x v="31"/>
    <n v="0"/>
    <n v="0"/>
    <x v="1"/>
  </r>
  <r>
    <x v="35"/>
    <x v="35"/>
    <x v="157"/>
    <n v="2021"/>
    <n v="35"/>
    <n v="86"/>
    <x v="213"/>
    <n v="0.30314563230243718"/>
    <n v="0.51080785606965584"/>
    <x v="1"/>
  </r>
  <r>
    <x v="35"/>
    <x v="35"/>
    <x v="158"/>
    <n v="2021"/>
    <n v="7"/>
    <n v="86"/>
    <x v="214"/>
    <n v="2.3602918238338821E-2"/>
    <n v="0.13918777943607979"/>
    <x v="1"/>
  </r>
  <r>
    <x v="35"/>
    <x v="35"/>
    <x v="159"/>
    <n v="2021"/>
    <n v="5"/>
    <n v="13"/>
    <x v="215"/>
    <n v="0.12014865879357278"/>
    <n v="0.64908211043719644"/>
    <x v="1"/>
  </r>
  <r>
    <x v="35"/>
    <x v="35"/>
    <x v="160"/>
    <n v="2021"/>
    <n v="2"/>
    <n v="13"/>
    <x v="216"/>
    <n v="0"/>
    <n v="0.34997992703884034"/>
    <x v="1"/>
  </r>
  <r>
    <x v="35"/>
    <x v="35"/>
    <x v="161"/>
    <n v="2021"/>
    <n v="21"/>
    <n v="58"/>
    <x v="217"/>
    <n v="0.23838181329805236"/>
    <n v="0.4857561177364304"/>
    <x v="1"/>
  </r>
  <r>
    <x v="35"/>
    <x v="35"/>
    <x v="162"/>
    <n v="2021"/>
    <n v="3"/>
    <n v="58"/>
    <x v="218"/>
    <n v="0"/>
    <n v="0.10872167019913287"/>
    <x v="1"/>
  </r>
  <r>
    <x v="35"/>
    <x v="35"/>
    <x v="163"/>
    <n v="2021"/>
    <n v="55"/>
    <n v="144"/>
    <x v="219"/>
    <n v="0.30258681589482606"/>
    <n v="0.46130207299406278"/>
    <x v="1"/>
  </r>
  <r>
    <x v="35"/>
    <x v="35"/>
    <x v="164"/>
    <n v="2021"/>
    <n v="11"/>
    <n v="144"/>
    <x v="220"/>
    <n v="3.3004398914520443E-2"/>
    <n v="0.11977337886325734"/>
    <x v="1"/>
  </r>
  <r>
    <x v="35"/>
    <x v="35"/>
    <x v="165"/>
    <n v="2021"/>
    <n v="36"/>
    <n v="87"/>
    <x v="221"/>
    <n v="0.31029949467324125"/>
    <n v="0.51728671222331046"/>
    <x v="1"/>
  </r>
  <r>
    <x v="35"/>
    <x v="35"/>
    <x v="166"/>
    <n v="2021"/>
    <n v="7"/>
    <n v="87"/>
    <x v="222"/>
    <n v="2.3302535846341794E-2"/>
    <n v="0.13761700438354327"/>
    <x v="1"/>
  </r>
  <r>
    <x v="35"/>
    <x v="35"/>
    <x v="167"/>
    <n v="2021"/>
    <n v="5"/>
    <n v="13"/>
    <x v="215"/>
    <n v="0.12014865879357278"/>
    <n v="0.64908211043719644"/>
    <x v="1"/>
  </r>
  <r>
    <x v="35"/>
    <x v="35"/>
    <x v="168"/>
    <n v="2021"/>
    <n v="2"/>
    <n v="13"/>
    <x v="216"/>
    <n v="0"/>
    <n v="0.34997992703884034"/>
    <x v="1"/>
  </r>
  <r>
    <x v="35"/>
    <x v="35"/>
    <x v="169"/>
    <n v="2021"/>
    <n v="23"/>
    <n v="61"/>
    <x v="223"/>
    <n v="0.25542580969227136"/>
    <n v="0.4986725509634663"/>
    <x v="1"/>
  </r>
  <r>
    <x v="35"/>
    <x v="35"/>
    <x v="170"/>
    <n v="2021"/>
    <n v="3"/>
    <n v="61"/>
    <x v="224"/>
    <n v="0"/>
    <n v="0.10344734405041972"/>
    <x v="1"/>
  </r>
  <r>
    <x v="35"/>
    <x v="35"/>
    <x v="171"/>
    <n v="2021"/>
    <n v="57"/>
    <n v="147"/>
    <x v="225"/>
    <n v="0.30898910917172934"/>
    <n v="0.46652109490990329"/>
    <x v="1"/>
  </r>
  <r>
    <x v="35"/>
    <x v="35"/>
    <x v="172"/>
    <n v="2021"/>
    <n v="11"/>
    <n v="147"/>
    <x v="226"/>
    <n v="3.2294987910708547E-2"/>
    <n v="0.11736487603486968"/>
    <x v="1"/>
  </r>
  <r>
    <x v="36"/>
    <x v="36"/>
    <x v="173"/>
    <n v="2021"/>
    <m/>
    <m/>
    <x v="0"/>
    <s v="-"/>
    <s v="-"/>
    <x v="1"/>
  </r>
  <r>
    <x v="36"/>
    <x v="36"/>
    <x v="174"/>
    <n v="2021"/>
    <n v="147"/>
    <n v="162"/>
    <x v="227"/>
    <n v="0.86277114249227349"/>
    <n v="0.95204367232254139"/>
    <x v="1"/>
  </r>
  <r>
    <x v="36"/>
    <x v="36"/>
    <x v="175"/>
    <n v="2021"/>
    <n v="149"/>
    <n v="162"/>
    <x v="228"/>
    <n v="0.8779172592779052"/>
    <n v="0.96158891356160092"/>
    <x v="1"/>
  </r>
  <r>
    <x v="37"/>
    <x v="37"/>
    <x v="176"/>
    <n v="2021"/>
    <m/>
    <m/>
    <x v="0"/>
    <s v="-"/>
    <s v="-"/>
    <x v="1"/>
  </r>
  <r>
    <x v="37"/>
    <x v="37"/>
    <x v="177"/>
    <n v="2021"/>
    <n v="1"/>
    <n v="1"/>
    <x v="34"/>
    <n v="1"/>
    <n v="1"/>
    <x v="1"/>
  </r>
  <r>
    <x v="37"/>
    <x v="37"/>
    <x v="178"/>
    <n v="2021"/>
    <n v="2"/>
    <n v="2"/>
    <x v="34"/>
    <n v="1"/>
    <n v="1"/>
    <x v="1"/>
  </r>
  <r>
    <x v="37"/>
    <x v="37"/>
    <x v="36"/>
    <n v="2021"/>
    <n v="3"/>
    <n v="3"/>
    <x v="34"/>
    <n v="1"/>
    <n v="1"/>
    <x v="1"/>
  </r>
  <r>
    <x v="38"/>
    <x v="38"/>
    <x v="179"/>
    <n v="2021"/>
    <m/>
    <m/>
    <x v="0"/>
    <s v="-"/>
    <s v="-"/>
    <x v="1"/>
  </r>
  <r>
    <x v="38"/>
    <x v="38"/>
    <x v="180"/>
    <n v="2021"/>
    <n v="103"/>
    <n v="128"/>
    <x v="229"/>
    <n v="0.73600758743887118"/>
    <n v="0.87336741256112882"/>
    <x v="1"/>
  </r>
  <r>
    <x v="38"/>
    <x v="38"/>
    <x v="181"/>
    <n v="2021"/>
    <n v="114"/>
    <n v="132"/>
    <x v="14"/>
    <n v="0.80509216674006223"/>
    <n v="0.92218056053266506"/>
    <x v="1"/>
  </r>
  <r>
    <x v="39"/>
    <x v="39"/>
    <x v="182"/>
    <n v="2021"/>
    <m/>
    <m/>
    <x v="0"/>
    <s v="-"/>
    <s v="-"/>
    <x v="1"/>
  </r>
  <r>
    <x v="39"/>
    <x v="39"/>
    <x v="183"/>
    <n v="2021"/>
    <n v="863"/>
    <n v="1365"/>
    <x v="230"/>
    <n v="0.60665361877665791"/>
    <n v="0.65781524569220651"/>
    <x v="1"/>
  </r>
  <r>
    <x v="39"/>
    <x v="39"/>
    <x v="184"/>
    <n v="2021"/>
    <n v="771"/>
    <n v="1339"/>
    <x v="231"/>
    <n v="0.54933084960733125"/>
    <n v="0.60227482627018936"/>
    <x v="1"/>
  </r>
  <r>
    <x v="39"/>
    <x v="39"/>
    <x v="185"/>
    <n v="2021"/>
    <n v="320"/>
    <n v="1080"/>
    <x v="232"/>
    <n v="0.26906287381759431"/>
    <n v="0.32352971877499825"/>
    <x v="1"/>
  </r>
  <r>
    <x v="39"/>
    <x v="39"/>
    <x v="36"/>
    <n v="2021"/>
    <n v="1954"/>
    <n v="3784"/>
    <x v="233"/>
    <n v="0.50046205998563187"/>
    <n v="0.53230749603973815"/>
    <x v="1"/>
  </r>
  <r>
    <x v="0"/>
    <x v="0"/>
    <x v="0"/>
    <n v="2021"/>
    <m/>
    <m/>
    <x v="88"/>
    <m/>
    <m/>
    <x v="2"/>
  </r>
  <r>
    <x v="0"/>
    <x v="0"/>
    <x v="1"/>
    <n v="2021"/>
    <n v="182"/>
    <n v="205"/>
    <x v="234"/>
    <n v="0.844600785096843"/>
    <n v="0.931008971000718"/>
    <x v="2"/>
  </r>
  <r>
    <x v="0"/>
    <x v="0"/>
    <x v="2"/>
    <n v="2021"/>
    <n v="180"/>
    <n v="206"/>
    <x v="235"/>
    <n v="0.82843631629890069"/>
    <n v="0.91913649923507978"/>
    <x v="2"/>
  </r>
  <r>
    <x v="0"/>
    <x v="0"/>
    <x v="3"/>
    <n v="2021"/>
    <n v="362"/>
    <n v="411"/>
    <x v="236"/>
    <n v="0.84944965148818963"/>
    <n v="0.91210752612738222"/>
    <x v="2"/>
  </r>
  <r>
    <x v="0"/>
    <x v="0"/>
    <x v="4"/>
    <n v="2021"/>
    <n v="880"/>
    <n v="1637"/>
    <x v="237"/>
    <n v="0.51341565393969302"/>
    <n v="0.56172179260887134"/>
    <x v="2"/>
  </r>
  <r>
    <x v="0"/>
    <x v="0"/>
    <x v="5"/>
    <n v="2021"/>
    <n v="723"/>
    <n v="1626"/>
    <x v="238"/>
    <n v="0.42049548980260554"/>
    <n v="0.4688034031863243"/>
    <x v="2"/>
  </r>
  <r>
    <x v="0"/>
    <x v="0"/>
    <x v="6"/>
    <n v="2021"/>
    <n v="1603"/>
    <n v="3263"/>
    <x v="239"/>
    <n v="0.47411226490033864"/>
    <n v="0.50841914790995868"/>
    <x v="2"/>
  </r>
  <r>
    <x v="0"/>
    <x v="0"/>
    <x v="7"/>
    <n v="2021"/>
    <n v="503"/>
    <n v="1637"/>
    <x v="240"/>
    <n v="0.28491959879130963"/>
    <n v="0.32961919167906301"/>
    <x v="2"/>
  </r>
  <r>
    <x v="0"/>
    <x v="0"/>
    <x v="8"/>
    <n v="2021"/>
    <n v="455"/>
    <n v="1626"/>
    <x v="241"/>
    <n v="0.25800756419324355"/>
    <n v="0.30164803236272197"/>
    <x v="2"/>
  </r>
  <r>
    <x v="0"/>
    <x v="0"/>
    <x v="9"/>
    <n v="2021"/>
    <n v="958"/>
    <n v="3263"/>
    <x v="242"/>
    <n v="0.27796882041706406"/>
    <n v="0.30922088231048728"/>
    <x v="2"/>
  </r>
  <r>
    <x v="1"/>
    <x v="1"/>
    <x v="10"/>
    <n v="2021"/>
    <m/>
    <m/>
    <x v="0"/>
    <s v="-"/>
    <s v="-"/>
    <x v="2"/>
  </r>
  <r>
    <x v="1"/>
    <x v="1"/>
    <x v="11"/>
    <n v="2021"/>
    <n v="142"/>
    <n v="171"/>
    <x v="243"/>
    <n v="0.77416161679462125"/>
    <n v="0.88665709665567105"/>
    <x v="2"/>
  </r>
  <r>
    <x v="1"/>
    <x v="1"/>
    <x v="12"/>
    <n v="2021"/>
    <n v="156"/>
    <n v="171"/>
    <x v="244"/>
    <n v="0.86988031339368543"/>
    <n v="0.95468109011508639"/>
    <x v="2"/>
  </r>
  <r>
    <x v="1"/>
    <x v="1"/>
    <x v="13"/>
    <n v="2021"/>
    <n v="154"/>
    <n v="171"/>
    <x v="245"/>
    <n v="0.85573641876355366"/>
    <n v="0.94543317187972109"/>
    <x v="2"/>
  </r>
  <r>
    <x v="1"/>
    <x v="1"/>
    <x v="14"/>
    <n v="2021"/>
    <n v="150"/>
    <n v="171"/>
    <x v="246"/>
    <n v="0.8279984108904459"/>
    <n v="0.9263875540218347"/>
    <x v="2"/>
  </r>
  <r>
    <x v="1"/>
    <x v="1"/>
    <x v="15"/>
    <n v="2021"/>
    <n v="152"/>
    <n v="171"/>
    <x v="81"/>
    <n v="0.84178459475314149"/>
    <n v="0.93599318302463619"/>
    <x v="2"/>
  </r>
  <r>
    <x v="1"/>
    <x v="1"/>
    <x v="16"/>
    <n v="2021"/>
    <n v="154"/>
    <n v="171"/>
    <x v="245"/>
    <n v="0.85573641876355366"/>
    <n v="0.94543317187972109"/>
    <x v="2"/>
  </r>
  <r>
    <x v="1"/>
    <x v="1"/>
    <x v="17"/>
    <n v="2021"/>
    <n v="143"/>
    <n v="171"/>
    <x v="247"/>
    <n v="0.78079359690885519"/>
    <n v="0.89172102297418576"/>
    <x v="2"/>
  </r>
  <r>
    <x v="1"/>
    <x v="1"/>
    <x v="18"/>
    <n v="2021"/>
    <n v="150"/>
    <n v="171"/>
    <x v="246"/>
    <n v="0.8279984108904459"/>
    <n v="0.9263875540218347"/>
    <x v="2"/>
  </r>
  <r>
    <x v="1"/>
    <x v="1"/>
    <x v="19"/>
    <n v="2021"/>
    <n v="148"/>
    <n v="171"/>
    <x v="248"/>
    <n v="0.81435755200907067"/>
    <n v="0.91663660003771286"/>
    <x v="2"/>
  </r>
  <r>
    <x v="1"/>
    <x v="1"/>
    <x v="20"/>
    <n v="2021"/>
    <n v="131"/>
    <n v="171"/>
    <x v="249"/>
    <n v="0.70263246701288129"/>
    <n v="0.82953127567717722"/>
    <x v="2"/>
  </r>
  <r>
    <x v="1"/>
    <x v="1"/>
    <x v="21"/>
    <n v="2021"/>
    <n v="137"/>
    <n v="171"/>
    <x v="250"/>
    <n v="0.74134749155310065"/>
    <n v="0.86099168973344908"/>
    <x v="2"/>
  </r>
  <r>
    <x v="1"/>
    <x v="1"/>
    <x v="22"/>
    <n v="2021"/>
    <n v="133"/>
    <n v="171"/>
    <x v="251"/>
    <n v="0.71546465379456492"/>
    <n v="0.84009090176099066"/>
    <x v="2"/>
  </r>
  <r>
    <x v="1"/>
    <x v="1"/>
    <x v="23"/>
    <n v="2021"/>
    <n v="115"/>
    <n v="171"/>
    <x v="252"/>
    <n v="0.60217421894573164"/>
    <n v="0.74285502082035026"/>
    <x v="2"/>
  </r>
  <r>
    <x v="2"/>
    <x v="2"/>
    <x v="24"/>
    <n v="2021"/>
    <m/>
    <m/>
    <x v="0"/>
    <s v="-"/>
    <s v="-"/>
    <x v="2"/>
  </r>
  <r>
    <x v="2"/>
    <x v="2"/>
    <x v="25"/>
    <n v="2021"/>
    <n v="250"/>
    <n v="341"/>
    <x v="253"/>
    <n v="0.6861900344991797"/>
    <n v="0.78008562532486725"/>
    <x v="2"/>
  </r>
  <r>
    <x v="2"/>
    <x v="2"/>
    <x v="26"/>
    <n v="2021"/>
    <n v="262"/>
    <n v="341"/>
    <x v="254"/>
    <n v="0.72354797093207346"/>
    <n v="0.81310892056352768"/>
    <x v="2"/>
  </r>
  <r>
    <x v="2"/>
    <x v="2"/>
    <x v="27"/>
    <n v="2021"/>
    <n v="127"/>
    <n v="341"/>
    <x v="255"/>
    <n v="0.32112032714038297"/>
    <n v="0.42374770805023287"/>
    <x v="2"/>
  </r>
  <r>
    <x v="2"/>
    <x v="2"/>
    <x v="28"/>
    <n v="2021"/>
    <n v="250"/>
    <n v="341"/>
    <x v="253"/>
    <n v="0.6861900344991797"/>
    <n v="0.78008562532486725"/>
    <x v="2"/>
  </r>
  <r>
    <x v="2"/>
    <x v="2"/>
    <x v="29"/>
    <n v="2021"/>
    <n v="122"/>
    <n v="341"/>
    <x v="256"/>
    <n v="0.30689367750856816"/>
    <n v="0.40864884448556676"/>
    <x v="2"/>
  </r>
  <r>
    <x v="3"/>
    <x v="3"/>
    <x v="30"/>
    <n v="2021"/>
    <n v="1855"/>
    <n v="2497"/>
    <x v="257"/>
    <n v="0.72574922353950622"/>
    <n v="0.76003371598792668"/>
    <x v="2"/>
  </r>
  <r>
    <x v="4"/>
    <x v="4"/>
    <x v="31"/>
    <n v="2021"/>
    <n v="3958"/>
    <n v="5504"/>
    <x v="258"/>
    <n v="0.70723980875596004"/>
    <n v="0.73098693543008653"/>
    <x v="2"/>
  </r>
  <r>
    <x v="5"/>
    <x v="5"/>
    <x v="32"/>
    <n v="2021"/>
    <n v="3871"/>
    <n v="5592"/>
    <x v="259"/>
    <n v="0.68014108633675552"/>
    <n v="0.70433673912819439"/>
    <x v="2"/>
  </r>
  <r>
    <x v="6"/>
    <x v="6"/>
    <x v="33"/>
    <n v="2021"/>
    <m/>
    <m/>
    <x v="0"/>
    <s v="-"/>
    <s v="-"/>
    <x v="2"/>
  </r>
  <r>
    <x v="6"/>
    <x v="6"/>
    <x v="34"/>
    <n v="2021"/>
    <n v="201"/>
    <n v="542"/>
    <x v="260"/>
    <n v="0.33018262389162195"/>
    <n v="0.41151479308254774"/>
    <x v="2"/>
  </r>
  <r>
    <x v="6"/>
    <x v="6"/>
    <x v="35"/>
    <n v="2021"/>
    <n v="291"/>
    <n v="592"/>
    <x v="261"/>
    <n v="0.45128204892075191"/>
    <n v="0.53182605918735626"/>
    <x v="2"/>
  </r>
  <r>
    <x v="6"/>
    <x v="6"/>
    <x v="36"/>
    <n v="2021"/>
    <n v="492"/>
    <n v="1134"/>
    <x v="262"/>
    <n v="0.40501637038031313"/>
    <n v="0.46270849734455455"/>
    <x v="2"/>
  </r>
  <r>
    <x v="7"/>
    <x v="7"/>
    <x v="37"/>
    <n v="2021"/>
    <m/>
    <m/>
    <x v="0"/>
    <s v="-"/>
    <s v="-"/>
    <x v="2"/>
  </r>
  <r>
    <x v="7"/>
    <x v="7"/>
    <x v="38"/>
    <n v="2021"/>
    <n v="162"/>
    <n v="195"/>
    <x v="263"/>
    <n v="0.77814101682414605"/>
    <n v="0.88339744471431558"/>
    <x v="2"/>
  </r>
  <r>
    <x v="7"/>
    <x v="7"/>
    <x v="39"/>
    <n v="2021"/>
    <n v="180"/>
    <n v="280"/>
    <x v="264"/>
    <n v="0.58673228205553374"/>
    <n v="0.69898200365875207"/>
    <x v="2"/>
  </r>
  <r>
    <x v="7"/>
    <x v="7"/>
    <x v="40"/>
    <n v="2021"/>
    <n v="1"/>
    <n v="2"/>
    <x v="17"/>
    <n v="0"/>
    <n v="1"/>
    <x v="2"/>
  </r>
  <r>
    <x v="7"/>
    <x v="7"/>
    <x v="36"/>
    <n v="2021"/>
    <n v="343"/>
    <n v="477"/>
    <x v="265"/>
    <n v="0.67874294885195796"/>
    <n v="0.75941218741638583"/>
    <x v="2"/>
  </r>
  <r>
    <x v="8"/>
    <x v="8"/>
    <x v="41"/>
    <n v="2021"/>
    <n v="33"/>
    <n v="71"/>
    <x v="266"/>
    <n v="0.34877288499825659"/>
    <n v="0.58080457979047573"/>
    <x v="2"/>
  </r>
  <r>
    <x v="9"/>
    <x v="9"/>
    <x v="42"/>
    <n v="2021"/>
    <m/>
    <m/>
    <x v="0"/>
    <s v="-"/>
    <s v="-"/>
    <x v="2"/>
  </r>
  <r>
    <x v="9"/>
    <x v="9"/>
    <x v="43"/>
    <n v="2021"/>
    <n v="7"/>
    <n v="10"/>
    <x v="68"/>
    <n v="0.41596901577468698"/>
    <n v="0.98403098422531299"/>
    <x v="2"/>
  </r>
  <r>
    <x v="9"/>
    <x v="9"/>
    <x v="44"/>
    <n v="2021"/>
    <n v="9"/>
    <n v="10"/>
    <x v="267"/>
    <n v="0.71405807358209938"/>
    <n v="1"/>
    <x v="2"/>
  </r>
  <r>
    <x v="10"/>
    <x v="10"/>
    <x v="45"/>
    <n v="2021"/>
    <m/>
    <m/>
    <x v="0"/>
    <s v="-"/>
    <s v="-"/>
    <x v="2"/>
  </r>
  <r>
    <x v="10"/>
    <x v="10"/>
    <x v="46"/>
    <n v="2021"/>
    <n v="21"/>
    <n v="25"/>
    <x v="268"/>
    <n v="0.69629042620618486"/>
    <n v="0.98370957379381507"/>
    <x v="2"/>
  </r>
  <r>
    <x v="10"/>
    <x v="10"/>
    <x v="47"/>
    <n v="2021"/>
    <n v="26"/>
    <n v="30"/>
    <x v="269"/>
    <n v="0.74502262006316844"/>
    <n v="0.98831071327016495"/>
    <x v="2"/>
  </r>
  <r>
    <x v="10"/>
    <x v="10"/>
    <x v="48"/>
    <n v="2021"/>
    <n v="110"/>
    <n v="147"/>
    <x v="270"/>
    <n v="0.67814130780884985"/>
    <n v="0.81845733164693257"/>
    <x v="2"/>
  </r>
  <r>
    <x v="10"/>
    <x v="10"/>
    <x v="49"/>
    <n v="2021"/>
    <n v="73"/>
    <n v="92"/>
    <x v="271"/>
    <n v="0.71075787323874162"/>
    <n v="0.87619864850038875"/>
    <x v="2"/>
  </r>
  <r>
    <x v="10"/>
    <x v="10"/>
    <x v="36"/>
    <n v="2021"/>
    <n v="230"/>
    <n v="294"/>
    <x v="272"/>
    <n v="0.7351404156564002"/>
    <n v="0.82948543468373581"/>
    <x v="2"/>
  </r>
  <r>
    <x v="11"/>
    <x v="11"/>
    <x v="50"/>
    <n v="2021"/>
    <n v="266"/>
    <n v="401"/>
    <x v="273"/>
    <n v="0.61708786752607936"/>
    <n v="0.70959542424449418"/>
    <x v="2"/>
  </r>
  <r>
    <x v="12"/>
    <x v="12"/>
    <x v="51"/>
    <n v="2021"/>
    <n v="11"/>
    <n v="13"/>
    <x v="274"/>
    <n v="0.6500200729611596"/>
    <n v="1"/>
    <x v="2"/>
  </r>
  <r>
    <x v="13"/>
    <x v="13"/>
    <x v="52"/>
    <n v="2021"/>
    <m/>
    <m/>
    <x v="0"/>
    <s v="-"/>
    <s v="-"/>
    <x v="2"/>
  </r>
  <r>
    <x v="13"/>
    <x v="13"/>
    <x v="53"/>
    <n v="2021"/>
    <n v="163"/>
    <n v="198"/>
    <x v="275"/>
    <n v="0.77009665943886063"/>
    <n v="0.87636798702578578"/>
    <x v="2"/>
  </r>
  <r>
    <x v="13"/>
    <x v="13"/>
    <x v="54"/>
    <n v="2021"/>
    <n v="131"/>
    <n v="163"/>
    <x v="276"/>
    <n v="0.74270127902707606"/>
    <n v="0.86466068416310804"/>
    <x v="2"/>
  </r>
  <r>
    <x v="13"/>
    <x v="13"/>
    <x v="55"/>
    <n v="2021"/>
    <n v="65"/>
    <n v="80"/>
    <x v="36"/>
    <n v="0.72696902973191524"/>
    <n v="0.89803097026808476"/>
    <x v="2"/>
  </r>
  <r>
    <x v="13"/>
    <x v="13"/>
    <x v="56"/>
    <n v="2021"/>
    <n v="49"/>
    <n v="65"/>
    <x v="277"/>
    <n v="0.6491226733191422"/>
    <n v="0.85856963437316547"/>
    <x v="2"/>
  </r>
  <r>
    <x v="13"/>
    <x v="13"/>
    <x v="57"/>
    <n v="2021"/>
    <n v="228"/>
    <n v="278"/>
    <x v="278"/>
    <n v="0.77499559518607897"/>
    <n v="0.86529217459809371"/>
    <x v="2"/>
  </r>
  <r>
    <x v="13"/>
    <x v="13"/>
    <x v="58"/>
    <n v="2021"/>
    <n v="180"/>
    <n v="228"/>
    <x v="279"/>
    <n v="0.73655480078718683"/>
    <n v="0.84239256763386583"/>
    <x v="2"/>
  </r>
  <r>
    <x v="14"/>
    <x v="14"/>
    <x v="59"/>
    <n v="2021"/>
    <m/>
    <m/>
    <x v="0"/>
    <s v="-"/>
    <s v="-"/>
    <x v="2"/>
  </r>
  <r>
    <x v="14"/>
    <x v="14"/>
    <x v="60"/>
    <n v="2021"/>
    <n v="8"/>
    <n v="44"/>
    <x v="280"/>
    <n v="6.7852707984455515E-2"/>
    <n v="0.29578365565190812"/>
    <x v="2"/>
  </r>
  <r>
    <x v="14"/>
    <x v="14"/>
    <x v="61"/>
    <n v="2021"/>
    <n v="11"/>
    <n v="44"/>
    <x v="72"/>
    <n v="0.12205292287256209"/>
    <n v="0.37794707712743791"/>
    <x v="2"/>
  </r>
  <r>
    <x v="14"/>
    <x v="14"/>
    <x v="62"/>
    <n v="2021"/>
    <n v="9"/>
    <n v="44"/>
    <x v="281"/>
    <n v="8.5357509093337128E-2"/>
    <n v="0.323733399997572"/>
    <x v="2"/>
  </r>
  <r>
    <x v="14"/>
    <x v="14"/>
    <x v="63"/>
    <n v="2021"/>
    <n v="3"/>
    <n v="44"/>
    <x v="282"/>
    <n v="0"/>
    <n v="0.1426600936966716"/>
    <x v="2"/>
  </r>
  <r>
    <x v="14"/>
    <x v="14"/>
    <x v="64"/>
    <n v="2021"/>
    <n v="1"/>
    <n v="2"/>
    <x v="17"/>
    <n v="0"/>
    <n v="1"/>
    <x v="2"/>
  </r>
  <r>
    <x v="14"/>
    <x v="14"/>
    <x v="65"/>
    <n v="2021"/>
    <n v="1"/>
    <n v="2"/>
    <x v="17"/>
    <n v="0"/>
    <n v="1"/>
    <x v="2"/>
  </r>
  <r>
    <x v="14"/>
    <x v="14"/>
    <x v="66"/>
    <n v="2021"/>
    <n v="1"/>
    <n v="2"/>
    <x v="17"/>
    <n v="0"/>
    <n v="1"/>
    <x v="2"/>
  </r>
  <r>
    <x v="14"/>
    <x v="14"/>
    <x v="67"/>
    <n v="2021"/>
    <n v="1"/>
    <n v="2"/>
    <x v="17"/>
    <n v="0"/>
    <n v="1"/>
    <x v="2"/>
  </r>
  <r>
    <x v="14"/>
    <x v="14"/>
    <x v="68"/>
    <n v="2021"/>
    <n v="9"/>
    <n v="46"/>
    <x v="283"/>
    <n v="8.1010784586909967E-2"/>
    <n v="0.31029356323917701"/>
    <x v="2"/>
  </r>
  <r>
    <x v="14"/>
    <x v="14"/>
    <x v="69"/>
    <n v="2021"/>
    <n v="12"/>
    <n v="46"/>
    <x v="284"/>
    <n v="0.13397313486765342"/>
    <n v="0.38776599556712921"/>
    <x v="2"/>
  </r>
  <r>
    <x v="14"/>
    <x v="14"/>
    <x v="70"/>
    <n v="2021"/>
    <n v="10"/>
    <n v="46"/>
    <x v="285"/>
    <n v="9.8192863642325101E-2"/>
    <n v="0.33658974505332706"/>
    <x v="2"/>
  </r>
  <r>
    <x v="14"/>
    <x v="14"/>
    <x v="71"/>
    <n v="2021"/>
    <n v="4"/>
    <n v="46"/>
    <x v="286"/>
    <n v="5.5284848532355657E-3"/>
    <n v="0.1683845586250253"/>
    <x v="2"/>
  </r>
  <r>
    <x v="15"/>
    <x v="15"/>
    <x v="72"/>
    <n v="2021"/>
    <m/>
    <m/>
    <x v="0"/>
    <s v="-"/>
    <s v="-"/>
    <x v="2"/>
  </r>
  <r>
    <x v="15"/>
    <x v="15"/>
    <x v="73"/>
    <n v="2021"/>
    <n v="388"/>
    <n v="411"/>
    <x v="287"/>
    <n v="0.92181744233834984"/>
    <n v="0.96626041654242867"/>
    <x v="2"/>
  </r>
  <r>
    <x v="15"/>
    <x v="15"/>
    <x v="74"/>
    <n v="2021"/>
    <n v="88"/>
    <n v="411"/>
    <x v="288"/>
    <n v="0.17445345392989886"/>
    <n v="0.25377039035233956"/>
    <x v="2"/>
  </r>
  <r>
    <x v="15"/>
    <x v="15"/>
    <x v="75"/>
    <n v="2021"/>
    <n v="274"/>
    <n v="411"/>
    <x v="35"/>
    <n v="0.62109143304754311"/>
    <n v="0.71224190028579015"/>
    <x v="2"/>
  </r>
  <r>
    <x v="15"/>
    <x v="15"/>
    <x v="76"/>
    <n v="2021"/>
    <n v="236"/>
    <n v="411"/>
    <x v="289"/>
    <n v="0.52640479150871"/>
    <n v="0.62201369997547484"/>
    <x v="2"/>
  </r>
  <r>
    <x v="15"/>
    <x v="15"/>
    <x v="77"/>
    <n v="2021"/>
    <n v="301"/>
    <n v="411"/>
    <x v="290"/>
    <n v="0.68955722349974236"/>
    <n v="0.77516297114745958"/>
    <x v="2"/>
  </r>
  <r>
    <x v="16"/>
    <x v="16"/>
    <x v="78"/>
    <n v="2021"/>
    <m/>
    <m/>
    <x v="0"/>
    <s v="-"/>
    <s v="-"/>
    <x v="2"/>
  </r>
  <r>
    <x v="16"/>
    <x v="16"/>
    <x v="79"/>
    <n v="2021"/>
    <n v="689"/>
    <n v="1393"/>
    <x v="291"/>
    <n v="0.46836013188752734"/>
    <n v="0.5208717417664569"/>
    <x v="2"/>
  </r>
  <r>
    <x v="16"/>
    <x v="16"/>
    <x v="80"/>
    <n v="2021"/>
    <n v="58"/>
    <n v="126"/>
    <x v="292"/>
    <n v="0.37328751576798169"/>
    <n v="0.54734740486693889"/>
    <x v="2"/>
  </r>
  <r>
    <x v="16"/>
    <x v="16"/>
    <x v="81"/>
    <n v="2021"/>
    <n v="7"/>
    <n v="9"/>
    <x v="251"/>
    <n v="0.50616116747863238"/>
    <n v="1"/>
    <x v="2"/>
  </r>
  <r>
    <x v="16"/>
    <x v="16"/>
    <x v="36"/>
    <n v="2021"/>
    <n v="754"/>
    <n v="1528"/>
    <x v="293"/>
    <n v="0.46838706405121888"/>
    <n v="0.51852393071317904"/>
    <x v="2"/>
  </r>
  <r>
    <x v="17"/>
    <x v="17"/>
    <x v="82"/>
    <n v="2021"/>
    <m/>
    <m/>
    <x v="0"/>
    <s v="-"/>
    <s v="-"/>
    <x v="2"/>
  </r>
  <r>
    <x v="17"/>
    <x v="17"/>
    <x v="83"/>
    <n v="2021"/>
    <n v="748"/>
    <n v="1159"/>
    <x v="294"/>
    <n v="0.6178414980304634"/>
    <n v="0.67292640533450632"/>
    <x v="2"/>
  </r>
  <r>
    <x v="17"/>
    <x v="17"/>
    <x v="84"/>
    <n v="2021"/>
    <n v="555"/>
    <n v="748"/>
    <x v="295"/>
    <n v="0.71062202011911069"/>
    <n v="0.77333519913222615"/>
    <x v="2"/>
  </r>
  <r>
    <x v="18"/>
    <x v="18"/>
    <x v="85"/>
    <n v="2021"/>
    <m/>
    <m/>
    <x v="0"/>
    <s v="-"/>
    <s v="-"/>
    <x v="2"/>
  </r>
  <r>
    <x v="18"/>
    <x v="18"/>
    <x v="86"/>
    <n v="2021"/>
    <n v="365"/>
    <n v="511"/>
    <x v="296"/>
    <n v="0.67511625455823698"/>
    <n v="0.75345517401319162"/>
    <x v="2"/>
  </r>
  <r>
    <x v="18"/>
    <x v="18"/>
    <x v="87"/>
    <n v="2021"/>
    <n v="278"/>
    <n v="511"/>
    <x v="297"/>
    <n v="0.50084709116301684"/>
    <n v="0.58721553114618075"/>
    <x v="2"/>
  </r>
  <r>
    <x v="19"/>
    <x v="19"/>
    <x v="88"/>
    <n v="2021"/>
    <m/>
    <m/>
    <x v="0"/>
    <s v="-"/>
    <s v="-"/>
    <x v="2"/>
  </r>
  <r>
    <x v="19"/>
    <x v="19"/>
    <x v="89"/>
    <n v="2021"/>
    <n v="26"/>
    <n v="68"/>
    <x v="298"/>
    <n v="0.26684708025158421"/>
    <n v="0.49785880210135691"/>
    <x v="2"/>
  </r>
  <r>
    <x v="19"/>
    <x v="19"/>
    <x v="90"/>
    <n v="2021"/>
    <n v="6"/>
    <n v="15"/>
    <x v="77"/>
    <n v="0.15207743144279912"/>
    <n v="0.64792256855720098"/>
    <x v="2"/>
  </r>
  <r>
    <x v="20"/>
    <x v="20"/>
    <x v="91"/>
    <n v="2021"/>
    <m/>
    <m/>
    <x v="0"/>
    <s v="-"/>
    <s v="-"/>
    <x v="2"/>
  </r>
  <r>
    <x v="20"/>
    <x v="20"/>
    <x v="92"/>
    <n v="2021"/>
    <n v="0"/>
    <n v="0"/>
    <x v="31"/>
    <n v="0"/>
    <n v="0"/>
    <x v="2"/>
  </r>
  <r>
    <x v="20"/>
    <x v="20"/>
    <x v="93"/>
    <n v="2021"/>
    <n v="0"/>
    <n v="0"/>
    <x v="31"/>
    <n v="0"/>
    <n v="0"/>
    <x v="2"/>
  </r>
  <r>
    <x v="20"/>
    <x v="20"/>
    <x v="94"/>
    <n v="2021"/>
    <n v="20"/>
    <n v="30"/>
    <x v="35"/>
    <n v="0.497976725365188"/>
    <n v="0.83535660796814526"/>
    <x v="2"/>
  </r>
  <r>
    <x v="20"/>
    <x v="20"/>
    <x v="95"/>
    <n v="2021"/>
    <n v="13"/>
    <n v="30"/>
    <x v="299"/>
    <n v="0.25600818732350372"/>
    <n v="0.61065847934316297"/>
    <x v="2"/>
  </r>
  <r>
    <x v="20"/>
    <x v="20"/>
    <x v="96"/>
    <n v="2021"/>
    <n v="0"/>
    <n v="0"/>
    <x v="31"/>
    <n v="0"/>
    <n v="0"/>
    <x v="2"/>
  </r>
  <r>
    <x v="20"/>
    <x v="20"/>
    <x v="97"/>
    <n v="2021"/>
    <n v="0"/>
    <n v="0"/>
    <x v="31"/>
    <n v="0"/>
    <n v="0"/>
    <x v="2"/>
  </r>
  <r>
    <x v="20"/>
    <x v="20"/>
    <x v="98"/>
    <n v="2021"/>
    <n v="20"/>
    <n v="30"/>
    <x v="35"/>
    <n v="0.497976725365188"/>
    <n v="0.83535660796814526"/>
    <x v="2"/>
  </r>
  <r>
    <x v="20"/>
    <x v="20"/>
    <x v="99"/>
    <n v="2021"/>
    <n v="13"/>
    <n v="30"/>
    <x v="299"/>
    <n v="0.25600818732350372"/>
    <n v="0.61065847934316297"/>
    <x v="2"/>
  </r>
  <r>
    <x v="21"/>
    <x v="21"/>
    <x v="100"/>
    <n v="2021"/>
    <m/>
    <m/>
    <x v="0"/>
    <s v="-"/>
    <s v="-"/>
    <x v="2"/>
  </r>
  <r>
    <x v="21"/>
    <x v="21"/>
    <x v="101"/>
    <n v="2021"/>
    <n v="35"/>
    <n v="45"/>
    <x v="251"/>
    <n v="0.65630713688838604"/>
    <n v="0.89924841866716954"/>
    <x v="2"/>
  </r>
  <r>
    <x v="21"/>
    <x v="21"/>
    <x v="102"/>
    <n v="2021"/>
    <n v="24"/>
    <n v="45"/>
    <x v="300"/>
    <n v="0.38756856426606329"/>
    <n v="0.67909810240060331"/>
    <x v="2"/>
  </r>
  <r>
    <x v="21"/>
    <x v="21"/>
    <x v="94"/>
    <n v="2021"/>
    <n v="57"/>
    <n v="75"/>
    <x v="301"/>
    <n v="0.66334198843344649"/>
    <n v="0.85665801156655352"/>
    <x v="2"/>
  </r>
  <r>
    <x v="21"/>
    <x v="21"/>
    <x v="95"/>
    <n v="2021"/>
    <n v="38"/>
    <n v="75"/>
    <x v="302"/>
    <n v="0.39351607307728409"/>
    <n v="0.61981726025604933"/>
    <x v="2"/>
  </r>
  <r>
    <x v="21"/>
    <x v="21"/>
    <x v="96"/>
    <n v="2021"/>
    <n v="0"/>
    <n v="2"/>
    <x v="31"/>
    <n v="0"/>
    <n v="0"/>
    <x v="2"/>
  </r>
  <r>
    <x v="21"/>
    <x v="21"/>
    <x v="97"/>
    <n v="2021"/>
    <n v="0"/>
    <n v="2"/>
    <x v="31"/>
    <n v="0"/>
    <n v="0"/>
    <x v="2"/>
  </r>
  <r>
    <x v="21"/>
    <x v="21"/>
    <x v="98"/>
    <n v="2021"/>
    <n v="92"/>
    <n v="122"/>
    <x v="303"/>
    <n v="0.67768472446024353"/>
    <n v="0.83051199685123178"/>
    <x v="2"/>
  </r>
  <r>
    <x v="21"/>
    <x v="21"/>
    <x v="99"/>
    <n v="2021"/>
    <n v="62"/>
    <n v="122"/>
    <x v="304"/>
    <n v="0.41948361319343852"/>
    <n v="0.59690982942951232"/>
    <x v="2"/>
  </r>
  <r>
    <x v="22"/>
    <x v="22"/>
    <x v="103"/>
    <n v="2021"/>
    <m/>
    <m/>
    <x v="0"/>
    <s v="-"/>
    <s v="-"/>
    <x v="2"/>
  </r>
  <r>
    <x v="22"/>
    <x v="22"/>
    <x v="104"/>
    <n v="2021"/>
    <n v="4"/>
    <n v="12"/>
    <x v="47"/>
    <n v="6.6611116896942824E-2"/>
    <n v="0.60005554976972375"/>
    <x v="2"/>
  </r>
  <r>
    <x v="22"/>
    <x v="22"/>
    <x v="40"/>
    <n v="2021"/>
    <n v="0"/>
    <n v="0"/>
    <x v="31"/>
    <n v="0"/>
    <n v="0"/>
    <x v="2"/>
  </r>
  <r>
    <x v="22"/>
    <x v="22"/>
    <x v="36"/>
    <n v="2021"/>
    <n v="4"/>
    <n v="12"/>
    <x v="47"/>
    <n v="6.6611116896942824E-2"/>
    <n v="0.60005554976972375"/>
    <x v="2"/>
  </r>
  <r>
    <x v="23"/>
    <x v="23"/>
    <x v="105"/>
    <n v="2021"/>
    <m/>
    <m/>
    <x v="0"/>
    <s v="-"/>
    <s v="-"/>
    <x v="2"/>
  </r>
  <r>
    <x v="23"/>
    <x v="23"/>
    <x v="106"/>
    <n v="2021"/>
    <n v="8"/>
    <n v="10"/>
    <x v="67"/>
    <n v="0.55207743144279919"/>
    <n v="1"/>
    <x v="2"/>
  </r>
  <r>
    <x v="23"/>
    <x v="23"/>
    <x v="107"/>
    <n v="2021"/>
    <n v="6"/>
    <n v="10"/>
    <x v="65"/>
    <n v="0.2963581056573385"/>
    <n v="0.9036418943426614"/>
    <x v="2"/>
  </r>
  <r>
    <x v="23"/>
    <x v="23"/>
    <x v="108"/>
    <n v="2021"/>
    <n v="10"/>
    <n v="19"/>
    <x v="305"/>
    <n v="0.30179998154490162"/>
    <n v="0.75083159740246674"/>
    <x v="2"/>
  </r>
  <r>
    <x v="23"/>
    <x v="23"/>
    <x v="109"/>
    <n v="2021"/>
    <n v="8"/>
    <n v="19"/>
    <x v="181"/>
    <n v="0.19904545890021433"/>
    <n v="0.64305980425768039"/>
    <x v="2"/>
  </r>
  <r>
    <x v="23"/>
    <x v="23"/>
    <x v="110"/>
    <n v="2021"/>
    <n v="0"/>
    <n v="0"/>
    <x v="31"/>
    <n v="0"/>
    <n v="0"/>
    <x v="2"/>
  </r>
  <r>
    <x v="23"/>
    <x v="23"/>
    <x v="111"/>
    <n v="2021"/>
    <n v="0"/>
    <n v="0"/>
    <x v="31"/>
    <n v="0"/>
    <n v="0"/>
    <x v="2"/>
  </r>
  <r>
    <x v="23"/>
    <x v="23"/>
    <x v="98"/>
    <n v="2021"/>
    <n v="18"/>
    <n v="29"/>
    <x v="306"/>
    <n v="0.44408926057300191"/>
    <n v="0.79729004977182572"/>
    <x v="2"/>
  </r>
  <r>
    <x v="23"/>
    <x v="23"/>
    <x v="99"/>
    <n v="2021"/>
    <n v="14"/>
    <n v="29"/>
    <x v="307"/>
    <n v="0.30088541493627458"/>
    <n v="0.66463182644303576"/>
    <x v="2"/>
  </r>
  <r>
    <x v="24"/>
    <x v="24"/>
    <x v="112"/>
    <n v="2021"/>
    <m/>
    <m/>
    <x v="0"/>
    <s v="-"/>
    <s v="-"/>
    <x v="2"/>
  </r>
  <r>
    <x v="24"/>
    <x v="24"/>
    <x v="92"/>
    <n v="2021"/>
    <n v="0"/>
    <n v="0"/>
    <x v="31"/>
    <n v="0"/>
    <n v="0"/>
    <x v="2"/>
  </r>
  <r>
    <x v="24"/>
    <x v="24"/>
    <x v="93"/>
    <n v="2021"/>
    <n v="0"/>
    <n v="0"/>
    <x v="31"/>
    <n v="0"/>
    <n v="0"/>
    <x v="2"/>
  </r>
  <r>
    <x v="24"/>
    <x v="24"/>
    <x v="113"/>
    <n v="2021"/>
    <n v="3"/>
    <n v="21"/>
    <x v="308"/>
    <n v="0"/>
    <n v="0.29252343832810046"/>
    <x v="2"/>
  </r>
  <r>
    <x v="24"/>
    <x v="24"/>
    <x v="114"/>
    <n v="2021"/>
    <n v="2"/>
    <n v="21"/>
    <x v="189"/>
    <n v="0"/>
    <n v="0.22078873427654441"/>
    <x v="2"/>
  </r>
  <r>
    <x v="24"/>
    <x v="24"/>
    <x v="98"/>
    <n v="2021"/>
    <n v="3"/>
    <n v="21"/>
    <x v="308"/>
    <n v="0"/>
    <n v="0.29252343832810046"/>
    <x v="2"/>
  </r>
  <r>
    <x v="24"/>
    <x v="24"/>
    <x v="99"/>
    <n v="2021"/>
    <n v="2"/>
    <n v="21"/>
    <x v="189"/>
    <n v="0"/>
    <n v="0.22078873427654441"/>
    <x v="2"/>
  </r>
  <r>
    <x v="25"/>
    <x v="25"/>
    <x v="115"/>
    <n v="2021"/>
    <n v="13"/>
    <n v="17"/>
    <x v="309"/>
    <n v="0.56306232010557589"/>
    <n v="0.96634944460030636"/>
    <x v="2"/>
  </r>
  <r>
    <x v="26"/>
    <x v="26"/>
    <x v="116"/>
    <n v="2021"/>
    <m/>
    <m/>
    <x v="0"/>
    <s v="-"/>
    <s v="-"/>
    <x v="2"/>
  </r>
  <r>
    <x v="26"/>
    <x v="26"/>
    <x v="117"/>
    <n v="2021"/>
    <n v="2"/>
    <n v="5"/>
    <x v="77"/>
    <n v="0"/>
    <n v="0.82941448508405025"/>
    <x v="2"/>
  </r>
  <r>
    <x v="26"/>
    <x v="26"/>
    <x v="118"/>
    <n v="2021"/>
    <n v="2"/>
    <n v="5"/>
    <x v="77"/>
    <n v="0"/>
    <n v="0.82941448508405025"/>
    <x v="2"/>
  </r>
  <r>
    <x v="26"/>
    <x v="26"/>
    <x v="119"/>
    <n v="2021"/>
    <n v="2"/>
    <n v="5"/>
    <x v="77"/>
    <n v="0"/>
    <n v="0.82941448508405025"/>
    <x v="2"/>
  </r>
  <r>
    <x v="26"/>
    <x v="26"/>
    <x v="120"/>
    <n v="2021"/>
    <n v="30"/>
    <n v="38"/>
    <x v="279"/>
    <n v="0.65984942206551733"/>
    <n v="0.91909794635553532"/>
    <x v="2"/>
  </r>
  <r>
    <x v="26"/>
    <x v="26"/>
    <x v="121"/>
    <n v="2021"/>
    <n v="22"/>
    <n v="38"/>
    <x v="310"/>
    <n v="0.42196459114786766"/>
    <n v="0.73593014569423765"/>
    <x v="2"/>
  </r>
  <r>
    <x v="26"/>
    <x v="26"/>
    <x v="122"/>
    <n v="2021"/>
    <n v="21"/>
    <n v="38"/>
    <x v="311"/>
    <n v="0.39453779858821258"/>
    <n v="0.71072535930652436"/>
    <x v="2"/>
  </r>
  <r>
    <x v="26"/>
    <x v="26"/>
    <x v="123"/>
    <n v="2021"/>
    <n v="32"/>
    <n v="43"/>
    <x v="312"/>
    <n v="0.61377189512821972"/>
    <n v="0.87460019789503607"/>
    <x v="2"/>
  </r>
  <r>
    <x v="26"/>
    <x v="26"/>
    <x v="124"/>
    <n v="2021"/>
    <n v="24"/>
    <n v="43"/>
    <x v="313"/>
    <n v="0.40970470833592199"/>
    <n v="0.70657436143151986"/>
    <x v="2"/>
  </r>
  <r>
    <x v="26"/>
    <x v="26"/>
    <x v="125"/>
    <n v="2021"/>
    <n v="23"/>
    <n v="43"/>
    <x v="314"/>
    <n v="0.38579928591096435"/>
    <n v="0.68396815594950067"/>
    <x v="2"/>
  </r>
  <r>
    <x v="27"/>
    <x v="27"/>
    <x v="126"/>
    <n v="2021"/>
    <n v="4"/>
    <n v="998"/>
    <x v="315"/>
    <n v="8.8039678047355067E-5"/>
    <n v="7.9279923860809016E-3"/>
    <x v="2"/>
  </r>
  <r>
    <x v="28"/>
    <x v="28"/>
    <x v="127"/>
    <n v="2021"/>
    <m/>
    <m/>
    <x v="0"/>
    <s v="-"/>
    <s v="-"/>
    <x v="2"/>
  </r>
  <r>
    <x v="28"/>
    <x v="28"/>
    <x v="128"/>
    <n v="2021"/>
    <n v="10"/>
    <n v="292"/>
    <x v="316"/>
    <n v="0.94489380678387691"/>
    <n v="0.98661304253119153"/>
    <x v="2"/>
  </r>
  <r>
    <x v="28"/>
    <x v="28"/>
    <x v="129"/>
    <n v="2021"/>
    <n v="110"/>
    <n v="609"/>
    <x v="317"/>
    <n v="0.78882141605763556"/>
    <n v="0.84993063648752043"/>
    <x v="2"/>
  </r>
  <r>
    <x v="28"/>
    <x v="28"/>
    <x v="130"/>
    <n v="2021"/>
    <n v="2"/>
    <n v="12"/>
    <x v="82"/>
    <n v="0.62247090670648508"/>
    <n v="1"/>
    <x v="2"/>
  </r>
  <r>
    <x v="28"/>
    <x v="28"/>
    <x v="36"/>
    <n v="2021"/>
    <n v="122"/>
    <n v="913"/>
    <x v="318"/>
    <n v="0.84430378993556254"/>
    <n v="0.88844538859674849"/>
    <x v="2"/>
  </r>
  <r>
    <x v="29"/>
    <x v="29"/>
    <x v="131"/>
    <n v="2021"/>
    <m/>
    <m/>
    <x v="0"/>
    <s v="-"/>
    <s v="-"/>
    <x v="2"/>
  </r>
  <r>
    <x v="29"/>
    <x v="29"/>
    <x v="128"/>
    <n v="2021"/>
    <n v="6"/>
    <n v="13"/>
    <x v="319"/>
    <n v="0.26746378658847419"/>
    <n v="0.80945929033460273"/>
    <x v="2"/>
  </r>
  <r>
    <x v="29"/>
    <x v="29"/>
    <x v="129"/>
    <n v="2021"/>
    <n v="68"/>
    <n v="103"/>
    <x v="320"/>
    <n v="0.24833371193708187"/>
    <n v="0.43127793854835494"/>
    <x v="2"/>
  </r>
  <r>
    <x v="29"/>
    <x v="29"/>
    <x v="130"/>
    <n v="2021"/>
    <n v="2"/>
    <n v="3"/>
    <x v="84"/>
    <n v="0"/>
    <n v="0.86677776620611435"/>
    <x v="2"/>
  </r>
  <r>
    <x v="29"/>
    <x v="29"/>
    <x v="36"/>
    <n v="2021"/>
    <n v="76"/>
    <n v="119"/>
    <x v="321"/>
    <n v="0.27503145007871188"/>
    <n v="0.44765762555154032"/>
    <x v="2"/>
  </r>
  <r>
    <x v="30"/>
    <x v="30"/>
    <x v="132"/>
    <n v="2021"/>
    <n v="116"/>
    <n v="566"/>
    <x v="322"/>
    <n v="0.76179725894183348"/>
    <n v="0.82830874812530431"/>
    <x v="2"/>
  </r>
  <r>
    <x v="31"/>
    <x v="31"/>
    <x v="133"/>
    <n v="2021"/>
    <n v="27"/>
    <n v="658"/>
    <x v="323"/>
    <n v="2.5876415733601152E-2"/>
    <n v="5.61904535673107E-2"/>
    <x v="2"/>
  </r>
  <r>
    <x v="32"/>
    <x v="32"/>
    <x v="134"/>
    <n v="2021"/>
    <m/>
    <m/>
    <x v="88"/>
    <m/>
    <m/>
    <x v="2"/>
  </r>
  <r>
    <x v="32"/>
    <x v="32"/>
    <x v="135"/>
    <n v="2021"/>
    <n v="89"/>
    <n v="728"/>
    <x v="324"/>
    <n v="9.8456721251826335E-2"/>
    <n v="0.14604877325366816"/>
    <x v="2"/>
  </r>
  <r>
    <x v="32"/>
    <x v="32"/>
    <x v="136"/>
    <n v="2021"/>
    <n v="17"/>
    <n v="728"/>
    <x v="325"/>
    <n v="1.2381354433194759E-2"/>
    <n v="3.4321942270101949E-2"/>
    <x v="2"/>
  </r>
  <r>
    <x v="32"/>
    <x v="32"/>
    <x v="137"/>
    <n v="2021"/>
    <n v="7"/>
    <n v="728"/>
    <x v="326"/>
    <n v="2.5265367704400228E-3"/>
    <n v="1.6704232460329208E-2"/>
    <x v="2"/>
  </r>
  <r>
    <x v="33"/>
    <x v="33"/>
    <x v="138"/>
    <n v="2021"/>
    <m/>
    <m/>
    <x v="0"/>
    <s v="-"/>
    <s v="-"/>
    <x v="2"/>
  </r>
  <r>
    <x v="33"/>
    <x v="33"/>
    <x v="139"/>
    <n v="2021"/>
    <n v="98"/>
    <n v="2305"/>
    <x v="327"/>
    <n v="3.4279367316631212E-2"/>
    <n v="5.0753170644323234E-2"/>
    <x v="2"/>
  </r>
  <r>
    <x v="33"/>
    <x v="33"/>
    <x v="140"/>
    <n v="2021"/>
    <n v="32"/>
    <n v="2305"/>
    <x v="328"/>
    <n v="9.1062027439257308E-3"/>
    <n v="1.8659523937202251E-2"/>
    <x v="2"/>
  </r>
  <r>
    <x v="33"/>
    <x v="33"/>
    <x v="141"/>
    <n v="2021"/>
    <n v="5"/>
    <n v="79"/>
    <x v="329"/>
    <n v="9.5983090635375357E-3"/>
    <n v="0.11698396941747513"/>
    <x v="2"/>
  </r>
  <r>
    <x v="33"/>
    <x v="33"/>
    <x v="142"/>
    <n v="2021"/>
    <n v="3"/>
    <n v="79"/>
    <x v="330"/>
    <n v="0"/>
    <n v="8.01232548332933E-2"/>
    <x v="2"/>
  </r>
  <r>
    <x v="33"/>
    <x v="33"/>
    <x v="143"/>
    <n v="2021"/>
    <n v="103"/>
    <n v="2384"/>
    <x v="331"/>
    <n v="3.5043048306626488E-2"/>
    <n v="5.1366347666527874E-2"/>
    <x v="2"/>
  </r>
  <r>
    <x v="33"/>
    <x v="33"/>
    <x v="144"/>
    <n v="2021"/>
    <n v="35"/>
    <n v="2384"/>
    <x v="332"/>
    <n v="9.8531528703711263E-3"/>
    <n v="1.9509263237011423E-2"/>
    <x v="2"/>
  </r>
  <r>
    <x v="34"/>
    <x v="34"/>
    <x v="145"/>
    <n v="2021"/>
    <m/>
    <m/>
    <x v="0"/>
    <s v="-"/>
    <s v="-"/>
    <x v="2"/>
  </r>
  <r>
    <x v="34"/>
    <x v="34"/>
    <x v="146"/>
    <n v="2021"/>
    <n v="5814"/>
    <n v="6114"/>
    <x v="333"/>
    <n v="0.94551769052112988"/>
    <n v="0.95634688258976308"/>
    <x v="2"/>
  </r>
  <r>
    <x v="34"/>
    <x v="34"/>
    <x v="147"/>
    <n v="2021"/>
    <n v="7162"/>
    <n v="7364"/>
    <x v="334"/>
    <n v="0.9688386596293318"/>
    <n v="0.97629985204910386"/>
    <x v="2"/>
  </r>
  <r>
    <x v="34"/>
    <x v="34"/>
    <x v="40"/>
    <n v="2021"/>
    <n v="574"/>
    <n v="583"/>
    <x v="335"/>
    <n v="0.97455499564346615"/>
    <n v="0.99457021876476703"/>
    <x v="2"/>
  </r>
  <r>
    <x v="34"/>
    <x v="34"/>
    <x v="36"/>
    <n v="2021"/>
    <n v="13550"/>
    <n v="14061"/>
    <x v="336"/>
    <n v="0.96056511832113778"/>
    <n v="0.96675157323707295"/>
    <x v="2"/>
  </r>
  <r>
    <x v="35"/>
    <x v="35"/>
    <x v="148"/>
    <n v="2021"/>
    <m/>
    <m/>
    <x v="0"/>
    <s v="-"/>
    <s v="-"/>
    <x v="2"/>
  </r>
  <r>
    <x v="35"/>
    <x v="35"/>
    <x v="149"/>
    <n v="2021"/>
    <n v="1"/>
    <n v="3"/>
    <x v="47"/>
    <n v="0"/>
    <n v="0.86677776620611424"/>
    <x v="2"/>
  </r>
  <r>
    <x v="35"/>
    <x v="35"/>
    <x v="150"/>
    <n v="2021"/>
    <n v="0"/>
    <n v="3"/>
    <x v="31"/>
    <n v="0"/>
    <n v="0"/>
    <x v="2"/>
  </r>
  <r>
    <x v="35"/>
    <x v="35"/>
    <x v="151"/>
    <n v="2021"/>
    <n v="0"/>
    <n v="0"/>
    <x v="31"/>
    <n v="0"/>
    <n v="0"/>
    <x v="2"/>
  </r>
  <r>
    <x v="35"/>
    <x v="35"/>
    <x v="152"/>
    <n v="2021"/>
    <n v="0"/>
    <n v="0"/>
    <x v="31"/>
    <n v="0"/>
    <n v="0"/>
    <x v="2"/>
  </r>
  <r>
    <x v="35"/>
    <x v="35"/>
    <x v="153"/>
    <n v="2021"/>
    <n v="4"/>
    <n v="8"/>
    <x v="17"/>
    <n v="0.15351767721859172"/>
    <n v="0.84648232278140823"/>
    <x v="2"/>
  </r>
  <r>
    <x v="35"/>
    <x v="35"/>
    <x v="154"/>
    <n v="2021"/>
    <n v="0"/>
    <n v="8"/>
    <x v="31"/>
    <n v="0"/>
    <n v="0"/>
    <x v="2"/>
  </r>
  <r>
    <x v="35"/>
    <x v="35"/>
    <x v="155"/>
    <n v="2021"/>
    <n v="4"/>
    <n v="9"/>
    <x v="191"/>
    <n v="0.11980050104447498"/>
    <n v="0.76908838784441391"/>
    <x v="2"/>
  </r>
  <r>
    <x v="35"/>
    <x v="35"/>
    <x v="156"/>
    <n v="2021"/>
    <n v="0"/>
    <n v="9"/>
    <x v="31"/>
    <n v="0"/>
    <n v="0"/>
    <x v="2"/>
  </r>
  <r>
    <x v="35"/>
    <x v="35"/>
    <x v="157"/>
    <n v="2021"/>
    <n v="68"/>
    <n v="151"/>
    <x v="337"/>
    <n v="0.37097432472431596"/>
    <n v="0.52968792693131328"/>
    <x v="2"/>
  </r>
  <r>
    <x v="35"/>
    <x v="35"/>
    <x v="158"/>
    <n v="2021"/>
    <n v="24"/>
    <n v="151"/>
    <x v="338"/>
    <n v="0.10062300024834825"/>
    <n v="0.21725779445363852"/>
    <x v="2"/>
  </r>
  <r>
    <x v="35"/>
    <x v="35"/>
    <x v="159"/>
    <n v="2021"/>
    <n v="6"/>
    <n v="35"/>
    <x v="22"/>
    <n v="4.6567048131760741E-2"/>
    <n v="0.29629009472538215"/>
    <x v="2"/>
  </r>
  <r>
    <x v="35"/>
    <x v="35"/>
    <x v="160"/>
    <n v="2021"/>
    <n v="3"/>
    <n v="35"/>
    <x v="339"/>
    <n v="0"/>
    <n v="0.17845909688989814"/>
    <x v="2"/>
  </r>
  <r>
    <x v="35"/>
    <x v="35"/>
    <x v="161"/>
    <n v="2021"/>
    <n v="28"/>
    <n v="72"/>
    <x v="340"/>
    <n v="0.27628259099008295"/>
    <n v="0.50149518678769478"/>
    <x v="2"/>
  </r>
  <r>
    <x v="35"/>
    <x v="35"/>
    <x v="162"/>
    <n v="2021"/>
    <n v="10"/>
    <n v="72"/>
    <x v="341"/>
    <n v="5.9006108683213765E-2"/>
    <n v="0.21877166909456403"/>
    <x v="2"/>
  </r>
  <r>
    <x v="35"/>
    <x v="35"/>
    <x v="163"/>
    <n v="2021"/>
    <n v="93"/>
    <n v="246"/>
    <x v="342"/>
    <n v="0.31745324881413139"/>
    <n v="0.43864431216147837"/>
    <x v="2"/>
  </r>
  <r>
    <x v="35"/>
    <x v="35"/>
    <x v="164"/>
    <n v="2021"/>
    <n v="37"/>
    <n v="246"/>
    <x v="343"/>
    <n v="0.10573532497292454"/>
    <n v="0.19507768315715679"/>
    <x v="2"/>
  </r>
  <r>
    <x v="35"/>
    <x v="35"/>
    <x v="165"/>
    <n v="2021"/>
    <n v="69"/>
    <n v="154"/>
    <x v="344"/>
    <n v="0.36950867443668001"/>
    <n v="0.52659522166721606"/>
    <x v="2"/>
  </r>
  <r>
    <x v="35"/>
    <x v="35"/>
    <x v="166"/>
    <n v="2021"/>
    <n v="24"/>
    <n v="154"/>
    <x v="345"/>
    <n v="9.8557656122684884E-2"/>
    <n v="0.2131306555656268"/>
    <x v="2"/>
  </r>
  <r>
    <x v="35"/>
    <x v="35"/>
    <x v="167"/>
    <n v="2021"/>
    <n v="6"/>
    <n v="35"/>
    <x v="22"/>
    <n v="4.6567048131760741E-2"/>
    <n v="0.29629009472538215"/>
    <x v="2"/>
  </r>
  <r>
    <x v="35"/>
    <x v="35"/>
    <x v="168"/>
    <n v="2021"/>
    <n v="3"/>
    <n v="35"/>
    <x v="339"/>
    <n v="0"/>
    <n v="0.17845909688989814"/>
    <x v="2"/>
  </r>
  <r>
    <x v="35"/>
    <x v="35"/>
    <x v="169"/>
    <n v="2021"/>
    <n v="32"/>
    <n v="80"/>
    <x v="77"/>
    <n v="0.29264637872898747"/>
    <n v="0.50735362127101258"/>
    <x v="2"/>
  </r>
  <r>
    <x v="35"/>
    <x v="35"/>
    <x v="170"/>
    <n v="2021"/>
    <n v="10"/>
    <n v="80"/>
    <x v="159"/>
    <n v="5.2528022657029702E-2"/>
    <n v="0.19747197734297028"/>
    <x v="2"/>
  </r>
  <r>
    <x v="35"/>
    <x v="35"/>
    <x v="171"/>
    <n v="2021"/>
    <n v="97"/>
    <n v="255"/>
    <x v="346"/>
    <n v="0.32080396446858811"/>
    <n v="0.43998034925690205"/>
    <x v="2"/>
  </r>
  <r>
    <x v="35"/>
    <x v="35"/>
    <x v="172"/>
    <n v="2021"/>
    <n v="37"/>
    <n v="255"/>
    <x v="347"/>
    <n v="0.10186906706052272"/>
    <n v="0.18832701137084984"/>
    <x v="2"/>
  </r>
  <r>
    <x v="36"/>
    <x v="36"/>
    <x v="173"/>
    <n v="2021"/>
    <m/>
    <m/>
    <x v="0"/>
    <s v="-"/>
    <s v="-"/>
    <x v="2"/>
  </r>
  <r>
    <x v="36"/>
    <x v="36"/>
    <x v="174"/>
    <n v="2021"/>
    <n v="183"/>
    <n v="214"/>
    <x v="348"/>
    <n v="0.80798366093845841"/>
    <n v="0.90229671289331737"/>
    <x v="2"/>
  </r>
  <r>
    <x v="36"/>
    <x v="36"/>
    <x v="175"/>
    <n v="2021"/>
    <n v="188"/>
    <n v="214"/>
    <x v="349"/>
    <n v="0.83473220731115871"/>
    <n v="0.92227713848323378"/>
    <x v="2"/>
  </r>
  <r>
    <x v="37"/>
    <x v="37"/>
    <x v="176"/>
    <n v="2021"/>
    <m/>
    <m/>
    <x v="0"/>
    <s v="-"/>
    <s v="-"/>
    <x v="2"/>
  </r>
  <r>
    <x v="37"/>
    <x v="37"/>
    <x v="177"/>
    <n v="2021"/>
    <n v="1"/>
    <n v="3"/>
    <x v="47"/>
    <n v="0"/>
    <n v="0.86677776620611424"/>
    <x v="2"/>
  </r>
  <r>
    <x v="37"/>
    <x v="37"/>
    <x v="178"/>
    <n v="2021"/>
    <n v="11"/>
    <n v="16"/>
    <x v="350"/>
    <n v="0.46037892133269531"/>
    <n v="0.91462107866730469"/>
    <x v="2"/>
  </r>
  <r>
    <x v="37"/>
    <x v="37"/>
    <x v="36"/>
    <n v="2021"/>
    <n v="12"/>
    <n v="19"/>
    <x v="180"/>
    <n v="0.41467607015701474"/>
    <n v="0.84848182457982735"/>
    <x v="2"/>
  </r>
  <r>
    <x v="38"/>
    <x v="38"/>
    <x v="179"/>
    <n v="2021"/>
    <m/>
    <m/>
    <x v="0"/>
    <s v="-"/>
    <s v="-"/>
    <x v="2"/>
  </r>
  <r>
    <x v="38"/>
    <x v="38"/>
    <x v="180"/>
    <n v="2021"/>
    <n v="117"/>
    <n v="151"/>
    <x v="351"/>
    <n v="0.70821161274170286"/>
    <n v="0.84145726143048249"/>
    <x v="2"/>
  </r>
  <r>
    <x v="38"/>
    <x v="38"/>
    <x v="181"/>
    <n v="2021"/>
    <n v="134"/>
    <n v="166"/>
    <x v="352"/>
    <n v="0.74721923335093043"/>
    <n v="0.86723859797437086"/>
    <x v="2"/>
  </r>
  <r>
    <x v="39"/>
    <x v="39"/>
    <x v="182"/>
    <n v="2021"/>
    <m/>
    <m/>
    <x v="0"/>
    <s v="-"/>
    <s v="-"/>
    <x v="2"/>
  </r>
  <r>
    <x v="39"/>
    <x v="39"/>
    <x v="183"/>
    <n v="2021"/>
    <n v="1336"/>
    <n v="2060"/>
    <x v="353"/>
    <n v="0.62792658098597742"/>
    <n v="0.66916079765479919"/>
    <x v="2"/>
  </r>
  <r>
    <x v="39"/>
    <x v="39"/>
    <x v="184"/>
    <n v="2021"/>
    <n v="1270"/>
    <n v="2183"/>
    <x v="354"/>
    <n v="0.5610757206475141"/>
    <n v="0.60246069712619188"/>
    <x v="2"/>
  </r>
  <r>
    <x v="39"/>
    <x v="39"/>
    <x v="185"/>
    <n v="2021"/>
    <n v="533"/>
    <n v="1672"/>
    <x v="355"/>
    <n v="0.29644278683087744"/>
    <n v="0.34111702178156278"/>
    <x v="2"/>
  </r>
  <r>
    <x v="39"/>
    <x v="39"/>
    <x v="36"/>
    <n v="2021"/>
    <n v="3139"/>
    <n v="5915"/>
    <x v="356"/>
    <n v="0.51796639195815308"/>
    <n v="0.54340300787278528"/>
    <x v="2"/>
  </r>
  <r>
    <x v="0"/>
    <x v="0"/>
    <x v="0"/>
    <n v="2021"/>
    <m/>
    <m/>
    <x v="88"/>
    <m/>
    <m/>
    <x v="3"/>
  </r>
  <r>
    <x v="0"/>
    <x v="0"/>
    <x v="1"/>
    <n v="2021"/>
    <n v="38"/>
    <n v="78"/>
    <x v="357"/>
    <n v="0.37625282086877476"/>
    <n v="0.59810615349019958"/>
    <x v="3"/>
  </r>
  <r>
    <x v="0"/>
    <x v="0"/>
    <x v="2"/>
    <n v="2021"/>
    <n v="28"/>
    <n v="67"/>
    <x v="358"/>
    <n v="0.29980900952033557"/>
    <n v="0.53601188600205241"/>
    <x v="3"/>
  </r>
  <r>
    <x v="0"/>
    <x v="0"/>
    <x v="3"/>
    <n v="2021"/>
    <n v="66"/>
    <n v="145"/>
    <x v="359"/>
    <n v="0.3741155900961311"/>
    <n v="0.53622923749007589"/>
    <x v="3"/>
  </r>
  <r>
    <x v="0"/>
    <x v="0"/>
    <x v="4"/>
    <n v="2021"/>
    <n v="25"/>
    <n v="78"/>
    <x v="360"/>
    <n v="0.2169456511665685"/>
    <n v="0.42407998985907258"/>
    <x v="3"/>
  </r>
  <r>
    <x v="0"/>
    <x v="0"/>
    <x v="5"/>
    <n v="2021"/>
    <n v="19"/>
    <n v="67"/>
    <x v="361"/>
    <n v="0.17565231087995886"/>
    <n v="0.39151186822451872"/>
    <x v="3"/>
  </r>
  <r>
    <x v="0"/>
    <x v="0"/>
    <x v="6"/>
    <n v="2021"/>
    <n v="44"/>
    <n v="145"/>
    <x v="362"/>
    <n v="0.22861563133203078"/>
    <n v="0.37828092039210715"/>
    <x v="3"/>
  </r>
  <r>
    <x v="0"/>
    <x v="0"/>
    <x v="7"/>
    <n v="2021"/>
    <n v="13"/>
    <n v="78"/>
    <x v="58"/>
    <n v="8.3959618354833884E-2"/>
    <n v="0.24937371497849942"/>
    <x v="3"/>
  </r>
  <r>
    <x v="0"/>
    <x v="0"/>
    <x v="8"/>
    <n v="2021"/>
    <n v="13"/>
    <n v="67"/>
    <x v="363"/>
    <n v="9.9338039578582712E-2"/>
    <n v="0.2887216619139546"/>
    <x v="3"/>
  </r>
  <r>
    <x v="0"/>
    <x v="0"/>
    <x v="9"/>
    <n v="2021"/>
    <n v="26"/>
    <n v="145"/>
    <x v="364"/>
    <n v="0.11687015385374397"/>
    <n v="0.24175053580142844"/>
    <x v="3"/>
  </r>
  <r>
    <x v="1"/>
    <x v="1"/>
    <x v="10"/>
    <n v="2021"/>
    <m/>
    <m/>
    <x v="0"/>
    <s v="-"/>
    <s v="-"/>
    <x v="3"/>
  </r>
  <r>
    <x v="1"/>
    <x v="1"/>
    <x v="11"/>
    <n v="2021"/>
    <n v="5"/>
    <n v="9"/>
    <x v="186"/>
    <n v="0.23091161215558614"/>
    <n v="0.88019949895552507"/>
    <x v="3"/>
  </r>
  <r>
    <x v="1"/>
    <x v="1"/>
    <x v="12"/>
    <n v="2021"/>
    <n v="5"/>
    <n v="9"/>
    <x v="186"/>
    <n v="0.23091161215558614"/>
    <n v="0.88019949895552507"/>
    <x v="3"/>
  </r>
  <r>
    <x v="1"/>
    <x v="1"/>
    <x v="13"/>
    <n v="2021"/>
    <n v="7"/>
    <n v="9"/>
    <x v="251"/>
    <n v="0.50616116747863238"/>
    <n v="1"/>
    <x v="3"/>
  </r>
  <r>
    <x v="1"/>
    <x v="1"/>
    <x v="14"/>
    <n v="2021"/>
    <n v="5"/>
    <n v="9"/>
    <x v="186"/>
    <n v="0.23091161215558614"/>
    <n v="0.88019949895552507"/>
    <x v="3"/>
  </r>
  <r>
    <x v="1"/>
    <x v="1"/>
    <x v="15"/>
    <n v="2021"/>
    <n v="3"/>
    <n v="9"/>
    <x v="47"/>
    <n v="2.5349046416525911E-2"/>
    <n v="0.64131762025014072"/>
    <x v="3"/>
  </r>
  <r>
    <x v="1"/>
    <x v="1"/>
    <x v="16"/>
    <n v="2021"/>
    <n v="7"/>
    <n v="9"/>
    <x v="251"/>
    <n v="0.50616116747863238"/>
    <n v="1"/>
    <x v="3"/>
  </r>
  <r>
    <x v="1"/>
    <x v="1"/>
    <x v="17"/>
    <n v="2021"/>
    <n v="5"/>
    <n v="9"/>
    <x v="186"/>
    <n v="0.23091161215558614"/>
    <n v="0.88019949895552507"/>
    <x v="3"/>
  </r>
  <r>
    <x v="1"/>
    <x v="1"/>
    <x v="18"/>
    <n v="2021"/>
    <n v="7"/>
    <n v="9"/>
    <x v="251"/>
    <n v="0.50616116747863238"/>
    <n v="1"/>
    <x v="3"/>
  </r>
  <r>
    <x v="1"/>
    <x v="1"/>
    <x v="19"/>
    <n v="2021"/>
    <n v="5"/>
    <n v="9"/>
    <x v="186"/>
    <n v="0.23091161215558614"/>
    <n v="0.88019949895552507"/>
    <x v="3"/>
  </r>
  <r>
    <x v="1"/>
    <x v="1"/>
    <x v="20"/>
    <n v="2021"/>
    <n v="5"/>
    <n v="9"/>
    <x v="186"/>
    <n v="0.23091161215558614"/>
    <n v="0.88019949895552507"/>
    <x v="3"/>
  </r>
  <r>
    <x v="1"/>
    <x v="1"/>
    <x v="21"/>
    <n v="2021"/>
    <n v="3"/>
    <n v="9"/>
    <x v="47"/>
    <n v="2.5349046416525911E-2"/>
    <n v="0.64131762025014072"/>
    <x v="3"/>
  </r>
  <r>
    <x v="1"/>
    <x v="1"/>
    <x v="22"/>
    <n v="2021"/>
    <n v="3"/>
    <n v="9"/>
    <x v="47"/>
    <n v="2.5349046416525911E-2"/>
    <n v="0.64131762025014072"/>
    <x v="3"/>
  </r>
  <r>
    <x v="1"/>
    <x v="1"/>
    <x v="23"/>
    <n v="2021"/>
    <n v="2"/>
    <n v="9"/>
    <x v="365"/>
    <n v="0"/>
    <n v="0.49383883252136757"/>
    <x v="3"/>
  </r>
  <r>
    <x v="2"/>
    <x v="2"/>
    <x v="24"/>
    <n v="2021"/>
    <m/>
    <m/>
    <x v="0"/>
    <s v="-"/>
    <s v="-"/>
    <x v="3"/>
  </r>
  <r>
    <x v="2"/>
    <x v="2"/>
    <x v="25"/>
    <n v="2021"/>
    <n v="9"/>
    <n v="21"/>
    <x v="177"/>
    <n v="0.21691132368626131"/>
    <n v="0.64023153345659578"/>
    <x v="3"/>
  </r>
  <r>
    <x v="2"/>
    <x v="2"/>
    <x v="26"/>
    <n v="2021"/>
    <n v="9"/>
    <n v="21"/>
    <x v="177"/>
    <n v="0.21691132368626131"/>
    <n v="0.64023153345659578"/>
    <x v="3"/>
  </r>
  <r>
    <x v="2"/>
    <x v="2"/>
    <x v="27"/>
    <n v="2021"/>
    <n v="4"/>
    <n v="21"/>
    <x v="366"/>
    <n v="2.2525580452268851E-2"/>
    <n v="0.35842680050011211"/>
    <x v="3"/>
  </r>
  <r>
    <x v="2"/>
    <x v="2"/>
    <x v="28"/>
    <n v="2021"/>
    <n v="8"/>
    <n v="21"/>
    <x v="367"/>
    <n v="0.17324888858708454"/>
    <n v="0.58865587331767733"/>
    <x v="3"/>
  </r>
  <r>
    <x v="2"/>
    <x v="2"/>
    <x v="29"/>
    <n v="2021"/>
    <n v="4"/>
    <n v="21"/>
    <x v="366"/>
    <n v="2.2525580452268851E-2"/>
    <n v="0.35842680050011211"/>
    <x v="3"/>
  </r>
  <r>
    <x v="3"/>
    <x v="3"/>
    <x v="30"/>
    <n v="2021"/>
    <n v="41"/>
    <n v="67"/>
    <x v="368"/>
    <n v="0.49525329977265731"/>
    <n v="0.72862729724226805"/>
    <x v="3"/>
  </r>
  <r>
    <x v="4"/>
    <x v="4"/>
    <x v="31"/>
    <n v="2021"/>
    <n v="120"/>
    <n v="166"/>
    <x v="369"/>
    <n v="0.654804679280241"/>
    <n v="0.79097845324987948"/>
    <x v="3"/>
  </r>
  <r>
    <x v="5"/>
    <x v="5"/>
    <x v="32"/>
    <n v="2021"/>
    <n v="105"/>
    <n v="174"/>
    <x v="370"/>
    <n v="0.53076217141223536"/>
    <n v="0.67613438031190254"/>
    <x v="3"/>
  </r>
  <r>
    <x v="6"/>
    <x v="6"/>
    <x v="33"/>
    <n v="2021"/>
    <m/>
    <m/>
    <x v="0"/>
    <s v="-"/>
    <s v="-"/>
    <x v="3"/>
  </r>
  <r>
    <x v="6"/>
    <x v="6"/>
    <x v="34"/>
    <n v="2021"/>
    <n v="10"/>
    <n v="19"/>
    <x v="305"/>
    <n v="0.30179998154490162"/>
    <n v="0.75083159740246674"/>
    <x v="3"/>
  </r>
  <r>
    <x v="6"/>
    <x v="6"/>
    <x v="35"/>
    <n v="2021"/>
    <n v="11"/>
    <n v="24"/>
    <x v="371"/>
    <n v="0.25898747020056562"/>
    <n v="0.65767919646610107"/>
    <x v="3"/>
  </r>
  <r>
    <x v="6"/>
    <x v="6"/>
    <x v="36"/>
    <n v="2021"/>
    <n v="21"/>
    <n v="43"/>
    <x v="372"/>
    <n v="0.33896391292128136"/>
    <n v="0.63778027312523022"/>
    <x v="3"/>
  </r>
  <r>
    <x v="7"/>
    <x v="7"/>
    <x v="37"/>
    <n v="2021"/>
    <m/>
    <m/>
    <x v="0"/>
    <s v="-"/>
    <s v="-"/>
    <x v="3"/>
  </r>
  <r>
    <x v="7"/>
    <x v="7"/>
    <x v="38"/>
    <n v="2021"/>
    <n v="2"/>
    <n v="2"/>
    <x v="34"/>
    <n v="1"/>
    <n v="1"/>
    <x v="3"/>
  </r>
  <r>
    <x v="7"/>
    <x v="7"/>
    <x v="39"/>
    <n v="2021"/>
    <n v="4"/>
    <n v="6"/>
    <x v="35"/>
    <n v="0.28946449079611114"/>
    <n v="1"/>
    <x v="3"/>
  </r>
  <r>
    <x v="7"/>
    <x v="7"/>
    <x v="40"/>
    <n v="2021"/>
    <n v="0"/>
    <n v="0"/>
    <x v="31"/>
    <n v="0"/>
    <n v="0"/>
    <x v="3"/>
  </r>
  <r>
    <x v="7"/>
    <x v="7"/>
    <x v="36"/>
    <n v="2021"/>
    <n v="6"/>
    <n v="8"/>
    <x v="29"/>
    <n v="0.44993750650906073"/>
    <n v="1"/>
    <x v="3"/>
  </r>
  <r>
    <x v="8"/>
    <x v="8"/>
    <x v="41"/>
    <n v="2021"/>
    <n v="0"/>
    <n v="0"/>
    <x v="31"/>
    <n v="0"/>
    <n v="0"/>
    <x v="3"/>
  </r>
  <r>
    <x v="9"/>
    <x v="9"/>
    <x v="42"/>
    <n v="2021"/>
    <m/>
    <m/>
    <x v="0"/>
    <s v="-"/>
    <s v="-"/>
    <x v="3"/>
  </r>
  <r>
    <x v="9"/>
    <x v="9"/>
    <x v="43"/>
    <n v="2021"/>
    <n v="1"/>
    <n v="1"/>
    <x v="34"/>
    <n v="1"/>
    <n v="1"/>
    <x v="3"/>
  </r>
  <r>
    <x v="9"/>
    <x v="9"/>
    <x v="44"/>
    <n v="2021"/>
    <n v="1"/>
    <n v="1"/>
    <x v="34"/>
    <n v="1"/>
    <n v="1"/>
    <x v="3"/>
  </r>
  <r>
    <x v="10"/>
    <x v="10"/>
    <x v="45"/>
    <n v="2021"/>
    <m/>
    <m/>
    <x v="0"/>
    <s v="-"/>
    <s v="-"/>
    <x v="3"/>
  </r>
  <r>
    <x v="10"/>
    <x v="10"/>
    <x v="46"/>
    <n v="2021"/>
    <n v="1"/>
    <n v="1"/>
    <x v="34"/>
    <n v="1"/>
    <n v="1"/>
    <x v="3"/>
  </r>
  <r>
    <x v="10"/>
    <x v="10"/>
    <x v="47"/>
    <n v="2021"/>
    <n v="0"/>
    <n v="0"/>
    <x v="31"/>
    <n v="0"/>
    <n v="0"/>
    <x v="3"/>
  </r>
  <r>
    <x v="10"/>
    <x v="10"/>
    <x v="48"/>
    <n v="2021"/>
    <n v="2"/>
    <n v="4"/>
    <x v="17"/>
    <n v="1.0000000000000009E-2"/>
    <n v="0.99"/>
    <x v="3"/>
  </r>
  <r>
    <x v="10"/>
    <x v="10"/>
    <x v="49"/>
    <n v="2021"/>
    <n v="3"/>
    <n v="4"/>
    <x v="29"/>
    <n v="0.32564755214562507"/>
    <n v="1"/>
    <x v="3"/>
  </r>
  <r>
    <x v="10"/>
    <x v="10"/>
    <x v="36"/>
    <n v="2021"/>
    <n v="6"/>
    <n v="9"/>
    <x v="35"/>
    <n v="0.35868237974985923"/>
    <n v="0.97465095358347398"/>
    <x v="3"/>
  </r>
  <r>
    <x v="11"/>
    <x v="11"/>
    <x v="50"/>
    <n v="2021"/>
    <n v="14"/>
    <n v="76"/>
    <x v="373"/>
    <n v="9.7054876445733657E-2"/>
    <n v="0.27136617618584524"/>
    <x v="3"/>
  </r>
  <r>
    <x v="12"/>
    <x v="12"/>
    <x v="51"/>
    <n v="2021"/>
    <n v="2"/>
    <n v="2"/>
    <x v="34"/>
    <n v="1"/>
    <n v="1"/>
    <x v="3"/>
  </r>
  <r>
    <x v="13"/>
    <x v="13"/>
    <x v="52"/>
    <n v="2021"/>
    <m/>
    <m/>
    <x v="0"/>
    <s v="-"/>
    <s v="-"/>
    <x v="3"/>
  </r>
  <r>
    <x v="13"/>
    <x v="13"/>
    <x v="53"/>
    <n v="2021"/>
    <n v="7"/>
    <n v="7"/>
    <x v="34"/>
    <n v="1"/>
    <n v="1"/>
    <x v="3"/>
  </r>
  <r>
    <x v="13"/>
    <x v="13"/>
    <x v="54"/>
    <n v="2021"/>
    <n v="7"/>
    <n v="7"/>
    <x v="34"/>
    <n v="1"/>
    <n v="1"/>
    <x v="3"/>
  </r>
  <r>
    <x v="13"/>
    <x v="13"/>
    <x v="55"/>
    <n v="2021"/>
    <n v="1"/>
    <n v="1"/>
    <x v="34"/>
    <n v="1"/>
    <n v="1"/>
    <x v="3"/>
  </r>
  <r>
    <x v="13"/>
    <x v="13"/>
    <x v="56"/>
    <n v="2021"/>
    <n v="0"/>
    <n v="1"/>
    <x v="31"/>
    <n v="0"/>
    <n v="0"/>
    <x v="3"/>
  </r>
  <r>
    <x v="13"/>
    <x v="13"/>
    <x v="57"/>
    <n v="2021"/>
    <n v="8"/>
    <n v="8"/>
    <x v="34"/>
    <n v="1"/>
    <n v="1"/>
    <x v="3"/>
  </r>
  <r>
    <x v="13"/>
    <x v="13"/>
    <x v="58"/>
    <n v="2021"/>
    <n v="7"/>
    <n v="8"/>
    <x v="66"/>
    <n v="0.64582348506009613"/>
    <n v="1"/>
    <x v="3"/>
  </r>
  <r>
    <x v="14"/>
    <x v="14"/>
    <x v="59"/>
    <n v="2021"/>
    <m/>
    <m/>
    <x v="0"/>
    <s v="-"/>
    <s v="-"/>
    <x v="3"/>
  </r>
  <r>
    <x v="14"/>
    <x v="14"/>
    <x v="60"/>
    <n v="2021"/>
    <n v="2"/>
    <n v="2"/>
    <x v="34"/>
    <n v="1"/>
    <n v="1"/>
    <x v="3"/>
  </r>
  <r>
    <x v="14"/>
    <x v="14"/>
    <x v="61"/>
    <n v="2021"/>
    <n v="1"/>
    <n v="2"/>
    <x v="17"/>
    <n v="0"/>
    <n v="1"/>
    <x v="3"/>
  </r>
  <r>
    <x v="14"/>
    <x v="14"/>
    <x v="62"/>
    <n v="2021"/>
    <n v="0"/>
    <n v="2"/>
    <x v="31"/>
    <n v="0"/>
    <n v="0"/>
    <x v="3"/>
  </r>
  <r>
    <x v="14"/>
    <x v="14"/>
    <x v="63"/>
    <n v="2021"/>
    <n v="0"/>
    <n v="2"/>
    <x v="31"/>
    <n v="0"/>
    <n v="0"/>
    <x v="3"/>
  </r>
  <r>
    <x v="14"/>
    <x v="14"/>
    <x v="64"/>
    <n v="2021"/>
    <n v="0"/>
    <n v="2"/>
    <x v="31"/>
    <n v="0"/>
    <n v="0"/>
    <x v="3"/>
  </r>
  <r>
    <x v="14"/>
    <x v="14"/>
    <x v="65"/>
    <n v="2021"/>
    <n v="0"/>
    <n v="2"/>
    <x v="31"/>
    <n v="0"/>
    <n v="0"/>
    <x v="3"/>
  </r>
  <r>
    <x v="14"/>
    <x v="14"/>
    <x v="66"/>
    <n v="2021"/>
    <n v="0"/>
    <n v="2"/>
    <x v="31"/>
    <n v="0"/>
    <n v="0"/>
    <x v="3"/>
  </r>
  <r>
    <x v="14"/>
    <x v="14"/>
    <x v="67"/>
    <n v="2021"/>
    <n v="0"/>
    <n v="2"/>
    <x v="31"/>
    <n v="0"/>
    <n v="0"/>
    <x v="3"/>
  </r>
  <r>
    <x v="14"/>
    <x v="14"/>
    <x v="68"/>
    <n v="2021"/>
    <n v="2"/>
    <n v="4"/>
    <x v="17"/>
    <n v="1.0000000000000009E-2"/>
    <n v="0.99"/>
    <x v="3"/>
  </r>
  <r>
    <x v="14"/>
    <x v="14"/>
    <x v="69"/>
    <n v="2021"/>
    <n v="1"/>
    <n v="4"/>
    <x v="72"/>
    <n v="0"/>
    <n v="0.67435244785437498"/>
    <x v="3"/>
  </r>
  <r>
    <x v="14"/>
    <x v="14"/>
    <x v="70"/>
    <n v="2021"/>
    <n v="0"/>
    <n v="4"/>
    <x v="31"/>
    <n v="0"/>
    <n v="0"/>
    <x v="3"/>
  </r>
  <r>
    <x v="14"/>
    <x v="14"/>
    <x v="71"/>
    <n v="2021"/>
    <n v="0"/>
    <n v="4"/>
    <x v="31"/>
    <n v="0"/>
    <n v="0"/>
    <x v="3"/>
  </r>
  <r>
    <x v="15"/>
    <x v="15"/>
    <x v="72"/>
    <n v="2021"/>
    <m/>
    <m/>
    <x v="0"/>
    <s v="-"/>
    <s v="-"/>
    <x v="3"/>
  </r>
  <r>
    <x v="15"/>
    <x v="15"/>
    <x v="73"/>
    <n v="2021"/>
    <n v="45"/>
    <n v="48"/>
    <x v="374"/>
    <n v="0.86902041818906894"/>
    <n v="1"/>
    <x v="3"/>
  </r>
  <r>
    <x v="15"/>
    <x v="15"/>
    <x v="74"/>
    <n v="2021"/>
    <n v="33"/>
    <n v="48"/>
    <x v="350"/>
    <n v="0.55637158409279341"/>
    <n v="0.81862841590720659"/>
    <x v="3"/>
  </r>
  <r>
    <x v="15"/>
    <x v="15"/>
    <x v="75"/>
    <n v="2021"/>
    <n v="13"/>
    <n v="48"/>
    <x v="375"/>
    <n v="0.14511462404254899"/>
    <n v="0.39655204262411764"/>
    <x v="3"/>
  </r>
  <r>
    <x v="15"/>
    <x v="15"/>
    <x v="76"/>
    <n v="2021"/>
    <n v="20"/>
    <n v="48"/>
    <x v="376"/>
    <n v="0.27719428124110551"/>
    <n v="0.5561390520922278"/>
    <x v="3"/>
  </r>
  <r>
    <x v="15"/>
    <x v="15"/>
    <x v="77"/>
    <n v="2021"/>
    <n v="6"/>
    <n v="48"/>
    <x v="159"/>
    <n v="3.1439079561318264E-2"/>
    <n v="0.21856092043868175"/>
    <x v="3"/>
  </r>
  <r>
    <x v="16"/>
    <x v="16"/>
    <x v="78"/>
    <n v="2021"/>
    <m/>
    <m/>
    <x v="0"/>
    <s v="-"/>
    <s v="-"/>
    <x v="3"/>
  </r>
  <r>
    <x v="16"/>
    <x v="16"/>
    <x v="79"/>
    <n v="2021"/>
    <n v="18"/>
    <n v="43"/>
    <x v="377"/>
    <n v="0.27114960315436798"/>
    <n v="0.56605969917121346"/>
    <x v="3"/>
  </r>
  <r>
    <x v="16"/>
    <x v="16"/>
    <x v="80"/>
    <n v="2021"/>
    <n v="1"/>
    <n v="5"/>
    <x v="161"/>
    <n v="0"/>
    <n v="0.55061545887196717"/>
    <x v="3"/>
  </r>
  <r>
    <x v="16"/>
    <x v="16"/>
    <x v="81"/>
    <n v="2021"/>
    <n v="0"/>
    <n v="0"/>
    <x v="31"/>
    <n v="0"/>
    <n v="0"/>
    <x v="3"/>
  </r>
  <r>
    <x v="16"/>
    <x v="16"/>
    <x v="36"/>
    <n v="2021"/>
    <n v="19"/>
    <n v="48"/>
    <x v="378"/>
    <n v="0.25748624775520135"/>
    <n v="0.53418041891146528"/>
    <x v="3"/>
  </r>
  <r>
    <x v="17"/>
    <x v="17"/>
    <x v="82"/>
    <n v="2021"/>
    <m/>
    <m/>
    <x v="0"/>
    <s v="-"/>
    <s v="-"/>
    <x v="3"/>
  </r>
  <r>
    <x v="17"/>
    <x v="17"/>
    <x v="83"/>
    <n v="2021"/>
    <n v="19"/>
    <n v="26"/>
    <x v="379"/>
    <n v="0.56027021752154582"/>
    <n v="0.90126824401691563"/>
    <x v="3"/>
  </r>
  <r>
    <x v="17"/>
    <x v="17"/>
    <x v="84"/>
    <n v="2021"/>
    <n v="15"/>
    <n v="19"/>
    <x v="279"/>
    <n v="0.60615729467244939"/>
    <n v="0.97279007374860327"/>
    <x v="3"/>
  </r>
  <r>
    <x v="18"/>
    <x v="18"/>
    <x v="85"/>
    <n v="2021"/>
    <m/>
    <m/>
    <x v="0"/>
    <s v="-"/>
    <s v="-"/>
    <x v="3"/>
  </r>
  <r>
    <x v="18"/>
    <x v="18"/>
    <x v="86"/>
    <n v="2021"/>
    <n v="4"/>
    <n v="11"/>
    <x v="380"/>
    <n v="7.9356525631594066E-2"/>
    <n v="0.64791620164113328"/>
    <x v="3"/>
  </r>
  <r>
    <x v="18"/>
    <x v="18"/>
    <x v="87"/>
    <n v="2021"/>
    <n v="3"/>
    <n v="11"/>
    <x v="381"/>
    <n v="9.5352847423721965E-3"/>
    <n v="0.53591926071217322"/>
    <x v="3"/>
  </r>
  <r>
    <x v="19"/>
    <x v="19"/>
    <x v="88"/>
    <n v="2021"/>
    <m/>
    <m/>
    <x v="0"/>
    <s v="-"/>
    <s v="-"/>
    <x v="3"/>
  </r>
  <r>
    <x v="19"/>
    <x v="19"/>
    <x v="89"/>
    <n v="2021"/>
    <n v="2"/>
    <n v="4"/>
    <x v="17"/>
    <n v="1.0000000000000009E-2"/>
    <n v="0.99"/>
    <x v="3"/>
  </r>
  <r>
    <x v="19"/>
    <x v="19"/>
    <x v="90"/>
    <n v="2021"/>
    <n v="2"/>
    <n v="2"/>
    <x v="34"/>
    <n v="1"/>
    <n v="1"/>
    <x v="3"/>
  </r>
  <r>
    <x v="20"/>
    <x v="20"/>
    <x v="91"/>
    <n v="2021"/>
    <m/>
    <m/>
    <x v="0"/>
    <s v="-"/>
    <s v="-"/>
    <x v="3"/>
  </r>
  <r>
    <x v="20"/>
    <x v="20"/>
    <x v="92"/>
    <n v="2021"/>
    <n v="0"/>
    <n v="0"/>
    <x v="31"/>
    <n v="0"/>
    <n v="0"/>
    <x v="3"/>
  </r>
  <r>
    <x v="20"/>
    <x v="20"/>
    <x v="93"/>
    <n v="2021"/>
    <n v="0"/>
    <n v="0"/>
    <x v="31"/>
    <n v="0"/>
    <n v="0"/>
    <x v="3"/>
  </r>
  <r>
    <x v="20"/>
    <x v="20"/>
    <x v="94"/>
    <n v="2021"/>
    <n v="0"/>
    <n v="0"/>
    <x v="31"/>
    <n v="0"/>
    <n v="0"/>
    <x v="3"/>
  </r>
  <r>
    <x v="20"/>
    <x v="20"/>
    <x v="95"/>
    <n v="2021"/>
    <n v="0"/>
    <n v="0"/>
    <x v="31"/>
    <n v="0"/>
    <n v="0"/>
    <x v="3"/>
  </r>
  <r>
    <x v="20"/>
    <x v="20"/>
    <x v="96"/>
    <n v="2021"/>
    <n v="0"/>
    <n v="0"/>
    <x v="31"/>
    <n v="0"/>
    <n v="0"/>
    <x v="3"/>
  </r>
  <r>
    <x v="20"/>
    <x v="20"/>
    <x v="97"/>
    <n v="2021"/>
    <n v="0"/>
    <n v="0"/>
    <x v="31"/>
    <n v="0"/>
    <n v="0"/>
    <x v="3"/>
  </r>
  <r>
    <x v="20"/>
    <x v="20"/>
    <x v="98"/>
    <n v="2021"/>
    <n v="0"/>
    <n v="0"/>
    <x v="31"/>
    <n v="0"/>
    <n v="0"/>
    <x v="3"/>
  </r>
  <r>
    <x v="20"/>
    <x v="20"/>
    <x v="99"/>
    <n v="2021"/>
    <n v="0"/>
    <n v="0"/>
    <x v="31"/>
    <n v="0"/>
    <n v="0"/>
    <x v="3"/>
  </r>
  <r>
    <x v="21"/>
    <x v="21"/>
    <x v="100"/>
    <n v="2021"/>
    <m/>
    <m/>
    <x v="0"/>
    <s v="-"/>
    <s v="-"/>
    <x v="3"/>
  </r>
  <r>
    <x v="21"/>
    <x v="21"/>
    <x v="101"/>
    <n v="2021"/>
    <n v="0"/>
    <n v="2"/>
    <x v="31"/>
    <n v="0"/>
    <n v="0"/>
    <x v="3"/>
  </r>
  <r>
    <x v="21"/>
    <x v="21"/>
    <x v="102"/>
    <n v="2021"/>
    <n v="0"/>
    <n v="2"/>
    <x v="31"/>
    <n v="0"/>
    <n v="0"/>
    <x v="3"/>
  </r>
  <r>
    <x v="21"/>
    <x v="21"/>
    <x v="94"/>
    <n v="2021"/>
    <n v="3"/>
    <n v="3"/>
    <x v="34"/>
    <n v="1"/>
    <n v="1"/>
    <x v="3"/>
  </r>
  <r>
    <x v="21"/>
    <x v="21"/>
    <x v="95"/>
    <n v="2021"/>
    <n v="1"/>
    <n v="3"/>
    <x v="47"/>
    <n v="0"/>
    <n v="0.86677776620611424"/>
    <x v="3"/>
  </r>
  <r>
    <x v="21"/>
    <x v="21"/>
    <x v="96"/>
    <n v="2021"/>
    <n v="0"/>
    <n v="0"/>
    <x v="31"/>
    <n v="0"/>
    <n v="0"/>
    <x v="3"/>
  </r>
  <r>
    <x v="21"/>
    <x v="21"/>
    <x v="97"/>
    <n v="2021"/>
    <n v="0"/>
    <n v="0"/>
    <x v="31"/>
    <n v="0"/>
    <n v="0"/>
    <x v="3"/>
  </r>
  <r>
    <x v="21"/>
    <x v="21"/>
    <x v="98"/>
    <n v="2021"/>
    <n v="3"/>
    <n v="5"/>
    <x v="65"/>
    <n v="0.17058551491594975"/>
    <n v="1"/>
    <x v="3"/>
  </r>
  <r>
    <x v="21"/>
    <x v="21"/>
    <x v="99"/>
    <n v="2021"/>
    <n v="1"/>
    <n v="5"/>
    <x v="161"/>
    <n v="0"/>
    <n v="0.55061545887196717"/>
    <x v="3"/>
  </r>
  <r>
    <x v="22"/>
    <x v="22"/>
    <x v="103"/>
    <n v="2021"/>
    <m/>
    <m/>
    <x v="0"/>
    <s v="-"/>
    <s v="-"/>
    <x v="3"/>
  </r>
  <r>
    <x v="22"/>
    <x v="22"/>
    <x v="104"/>
    <n v="2021"/>
    <n v="0"/>
    <n v="0"/>
    <x v="31"/>
    <n v="0"/>
    <n v="0"/>
    <x v="3"/>
  </r>
  <r>
    <x v="22"/>
    <x v="22"/>
    <x v="40"/>
    <n v="2021"/>
    <n v="0"/>
    <n v="0"/>
    <x v="31"/>
    <n v="0"/>
    <n v="0"/>
    <x v="3"/>
  </r>
  <r>
    <x v="22"/>
    <x v="22"/>
    <x v="36"/>
    <n v="2021"/>
    <n v="0"/>
    <n v="0"/>
    <x v="31"/>
    <n v="0"/>
    <n v="0"/>
    <x v="3"/>
  </r>
  <r>
    <x v="23"/>
    <x v="23"/>
    <x v="105"/>
    <n v="2021"/>
    <m/>
    <m/>
    <x v="0"/>
    <s v="-"/>
    <s v="-"/>
    <x v="3"/>
  </r>
  <r>
    <x v="23"/>
    <x v="23"/>
    <x v="106"/>
    <n v="2021"/>
    <n v="0"/>
    <n v="0"/>
    <x v="31"/>
    <n v="0"/>
    <n v="0"/>
    <x v="3"/>
  </r>
  <r>
    <x v="23"/>
    <x v="23"/>
    <x v="107"/>
    <n v="2021"/>
    <n v="0"/>
    <n v="0"/>
    <x v="31"/>
    <n v="0"/>
    <n v="0"/>
    <x v="3"/>
  </r>
  <r>
    <x v="23"/>
    <x v="23"/>
    <x v="108"/>
    <n v="2021"/>
    <n v="0"/>
    <n v="1"/>
    <x v="31"/>
    <n v="0"/>
    <n v="0"/>
    <x v="3"/>
  </r>
  <r>
    <x v="23"/>
    <x v="23"/>
    <x v="109"/>
    <n v="2021"/>
    <n v="0"/>
    <n v="1"/>
    <x v="31"/>
    <n v="0"/>
    <n v="0"/>
    <x v="3"/>
  </r>
  <r>
    <x v="23"/>
    <x v="23"/>
    <x v="110"/>
    <n v="2021"/>
    <n v="0"/>
    <n v="0"/>
    <x v="31"/>
    <n v="0"/>
    <n v="0"/>
    <x v="3"/>
  </r>
  <r>
    <x v="23"/>
    <x v="23"/>
    <x v="111"/>
    <n v="2021"/>
    <n v="0"/>
    <n v="0"/>
    <x v="31"/>
    <n v="0"/>
    <n v="0"/>
    <x v="3"/>
  </r>
  <r>
    <x v="23"/>
    <x v="23"/>
    <x v="98"/>
    <n v="2021"/>
    <n v="0"/>
    <n v="1"/>
    <x v="31"/>
    <n v="0"/>
    <n v="0"/>
    <x v="3"/>
  </r>
  <r>
    <x v="23"/>
    <x v="23"/>
    <x v="99"/>
    <n v="2021"/>
    <n v="0"/>
    <n v="1"/>
    <x v="31"/>
    <n v="0"/>
    <n v="0"/>
    <x v="3"/>
  </r>
  <r>
    <x v="24"/>
    <x v="24"/>
    <x v="112"/>
    <n v="2021"/>
    <m/>
    <m/>
    <x v="0"/>
    <s v="-"/>
    <s v="-"/>
    <x v="3"/>
  </r>
  <r>
    <x v="24"/>
    <x v="24"/>
    <x v="92"/>
    <n v="2021"/>
    <n v="0"/>
    <n v="0"/>
    <x v="31"/>
    <n v="0"/>
    <n v="0"/>
    <x v="3"/>
  </r>
  <r>
    <x v="24"/>
    <x v="24"/>
    <x v="93"/>
    <n v="2021"/>
    <n v="0"/>
    <n v="0"/>
    <x v="31"/>
    <n v="0"/>
    <n v="0"/>
    <x v="3"/>
  </r>
  <r>
    <x v="24"/>
    <x v="24"/>
    <x v="113"/>
    <n v="2021"/>
    <n v="0"/>
    <n v="1"/>
    <x v="31"/>
    <n v="0"/>
    <n v="0"/>
    <x v="3"/>
  </r>
  <r>
    <x v="24"/>
    <x v="24"/>
    <x v="114"/>
    <n v="2021"/>
    <n v="0"/>
    <n v="1"/>
    <x v="31"/>
    <n v="0"/>
    <n v="0"/>
    <x v="3"/>
  </r>
  <r>
    <x v="24"/>
    <x v="24"/>
    <x v="98"/>
    <n v="2021"/>
    <n v="0"/>
    <n v="1"/>
    <x v="31"/>
    <n v="0"/>
    <n v="0"/>
    <x v="3"/>
  </r>
  <r>
    <x v="24"/>
    <x v="24"/>
    <x v="99"/>
    <n v="2021"/>
    <n v="0"/>
    <n v="1"/>
    <x v="31"/>
    <n v="0"/>
    <n v="0"/>
    <x v="3"/>
  </r>
  <r>
    <x v="25"/>
    <x v="25"/>
    <x v="115"/>
    <n v="2021"/>
    <n v="1"/>
    <n v="1"/>
    <x v="34"/>
    <n v="1"/>
    <n v="1"/>
    <x v="3"/>
  </r>
  <r>
    <x v="26"/>
    <x v="26"/>
    <x v="116"/>
    <n v="2021"/>
    <m/>
    <m/>
    <x v="0"/>
    <s v="-"/>
    <s v="-"/>
    <x v="3"/>
  </r>
  <r>
    <x v="26"/>
    <x v="26"/>
    <x v="117"/>
    <n v="2021"/>
    <n v="0"/>
    <n v="0"/>
    <x v="31"/>
    <n v="0"/>
    <n v="0"/>
    <x v="3"/>
  </r>
  <r>
    <x v="26"/>
    <x v="26"/>
    <x v="118"/>
    <n v="2021"/>
    <n v="0"/>
    <n v="0"/>
    <x v="31"/>
    <n v="0"/>
    <n v="0"/>
    <x v="3"/>
  </r>
  <r>
    <x v="26"/>
    <x v="26"/>
    <x v="119"/>
    <n v="2021"/>
    <n v="0"/>
    <n v="0"/>
    <x v="31"/>
    <n v="0"/>
    <n v="0"/>
    <x v="3"/>
  </r>
  <r>
    <x v="26"/>
    <x v="26"/>
    <x v="120"/>
    <n v="2021"/>
    <n v="0"/>
    <n v="1"/>
    <x v="31"/>
    <n v="0"/>
    <n v="0"/>
    <x v="3"/>
  </r>
  <r>
    <x v="26"/>
    <x v="26"/>
    <x v="121"/>
    <n v="2021"/>
    <n v="0"/>
    <n v="1"/>
    <x v="31"/>
    <n v="0"/>
    <n v="0"/>
    <x v="3"/>
  </r>
  <r>
    <x v="26"/>
    <x v="26"/>
    <x v="122"/>
    <n v="2021"/>
    <n v="0"/>
    <n v="1"/>
    <x v="31"/>
    <n v="0"/>
    <n v="0"/>
    <x v="3"/>
  </r>
  <r>
    <x v="26"/>
    <x v="26"/>
    <x v="123"/>
    <n v="2021"/>
    <n v="0"/>
    <n v="1"/>
    <x v="31"/>
    <n v="0"/>
    <n v="0"/>
    <x v="3"/>
  </r>
  <r>
    <x v="26"/>
    <x v="26"/>
    <x v="124"/>
    <n v="2021"/>
    <n v="0"/>
    <n v="1"/>
    <x v="31"/>
    <n v="0"/>
    <n v="0"/>
    <x v="3"/>
  </r>
  <r>
    <x v="26"/>
    <x v="26"/>
    <x v="125"/>
    <n v="2021"/>
    <n v="0"/>
    <n v="1"/>
    <x v="31"/>
    <n v="0"/>
    <n v="0"/>
    <x v="3"/>
  </r>
  <r>
    <x v="27"/>
    <x v="27"/>
    <x v="126"/>
    <n v="2021"/>
    <n v="0"/>
    <n v="45"/>
    <x v="31"/>
    <n v="0"/>
    <n v="0"/>
    <x v="3"/>
  </r>
  <r>
    <x v="28"/>
    <x v="28"/>
    <x v="127"/>
    <n v="2021"/>
    <m/>
    <m/>
    <x v="0"/>
    <s v="-"/>
    <s v="-"/>
    <x v="3"/>
  </r>
  <r>
    <x v="28"/>
    <x v="28"/>
    <x v="128"/>
    <n v="2021"/>
    <n v="1"/>
    <n v="8"/>
    <x v="66"/>
    <n v="0.64582348506009613"/>
    <n v="1"/>
    <x v="3"/>
  </r>
  <r>
    <x v="28"/>
    <x v="28"/>
    <x v="129"/>
    <n v="2021"/>
    <n v="1"/>
    <n v="10"/>
    <x v="267"/>
    <n v="0.71405807358209938"/>
    <n v="1"/>
    <x v="3"/>
  </r>
  <r>
    <x v="28"/>
    <x v="28"/>
    <x v="130"/>
    <n v="2021"/>
    <n v="0"/>
    <n v="0"/>
    <x v="31"/>
    <n v="0"/>
    <n v="0"/>
    <x v="3"/>
  </r>
  <r>
    <x v="28"/>
    <x v="28"/>
    <x v="36"/>
    <n v="2021"/>
    <n v="2"/>
    <n v="18"/>
    <x v="81"/>
    <n v="0.74370370370370364"/>
    <n v="1"/>
    <x v="3"/>
  </r>
  <r>
    <x v="29"/>
    <x v="29"/>
    <x v="131"/>
    <n v="2021"/>
    <m/>
    <m/>
    <x v="0"/>
    <s v="-"/>
    <s v="-"/>
    <x v="3"/>
  </r>
  <r>
    <x v="29"/>
    <x v="29"/>
    <x v="128"/>
    <n v="2021"/>
    <n v="0"/>
    <n v="0"/>
    <x v="31"/>
    <n v="0"/>
    <n v="0"/>
    <x v="3"/>
  </r>
  <r>
    <x v="29"/>
    <x v="29"/>
    <x v="129"/>
    <n v="2021"/>
    <n v="2"/>
    <n v="4"/>
    <x v="17"/>
    <n v="1.0000000000000009E-2"/>
    <n v="0.99"/>
    <x v="3"/>
  </r>
  <r>
    <x v="29"/>
    <x v="29"/>
    <x v="130"/>
    <n v="2021"/>
    <n v="0"/>
    <n v="1"/>
    <x v="34"/>
    <n v="1"/>
    <n v="1"/>
    <x v="3"/>
  </r>
  <r>
    <x v="29"/>
    <x v="29"/>
    <x v="36"/>
    <n v="2021"/>
    <n v="2"/>
    <n v="5"/>
    <x v="65"/>
    <n v="0.17058551491594975"/>
    <n v="1"/>
    <x v="3"/>
  </r>
  <r>
    <x v="30"/>
    <x v="30"/>
    <x v="132"/>
    <n v="2021"/>
    <n v="6"/>
    <n v="18"/>
    <x v="196"/>
    <n v="0.448888888888889"/>
    <n v="0.88444444444444448"/>
    <x v="3"/>
  </r>
  <r>
    <x v="31"/>
    <x v="31"/>
    <x v="133"/>
    <n v="2021"/>
    <n v="1"/>
    <n v="14"/>
    <x v="382"/>
    <n v="0"/>
    <n v="0.20633594706089184"/>
    <x v="3"/>
  </r>
  <r>
    <x v="32"/>
    <x v="32"/>
    <x v="134"/>
    <n v="2021"/>
    <m/>
    <m/>
    <x v="88"/>
    <m/>
    <m/>
    <x v="3"/>
  </r>
  <r>
    <x v="32"/>
    <x v="32"/>
    <x v="135"/>
    <n v="2021"/>
    <n v="3"/>
    <n v="18"/>
    <x v="58"/>
    <n v="0"/>
    <n v="0.33883511705361175"/>
    <x v="3"/>
  </r>
  <r>
    <x v="32"/>
    <x v="32"/>
    <x v="136"/>
    <n v="2021"/>
    <n v="1"/>
    <n v="18"/>
    <x v="383"/>
    <n v="0"/>
    <n v="0.16137653438793323"/>
    <x v="3"/>
  </r>
  <r>
    <x v="32"/>
    <x v="32"/>
    <x v="137"/>
    <n v="2021"/>
    <n v="0"/>
    <n v="18"/>
    <x v="31"/>
    <n v="0"/>
    <n v="0"/>
    <x v="3"/>
  </r>
  <r>
    <x v="33"/>
    <x v="33"/>
    <x v="138"/>
    <n v="2021"/>
    <m/>
    <m/>
    <x v="0"/>
    <s v="-"/>
    <s v="-"/>
    <x v="3"/>
  </r>
  <r>
    <x v="33"/>
    <x v="33"/>
    <x v="139"/>
    <n v="2021"/>
    <n v="3"/>
    <n v="66"/>
    <x v="206"/>
    <n v="0"/>
    <n v="9.5708595756491904E-2"/>
    <x v="3"/>
  </r>
  <r>
    <x v="33"/>
    <x v="33"/>
    <x v="140"/>
    <n v="2021"/>
    <n v="0"/>
    <n v="66"/>
    <x v="31"/>
    <n v="0"/>
    <n v="0"/>
    <x v="3"/>
  </r>
  <r>
    <x v="33"/>
    <x v="33"/>
    <x v="141"/>
    <n v="2021"/>
    <n v="0"/>
    <n v="2"/>
    <x v="31"/>
    <n v="0"/>
    <n v="0"/>
    <x v="3"/>
  </r>
  <r>
    <x v="33"/>
    <x v="33"/>
    <x v="142"/>
    <n v="2021"/>
    <n v="0"/>
    <n v="2"/>
    <x v="31"/>
    <n v="0"/>
    <n v="0"/>
    <x v="3"/>
  </r>
  <r>
    <x v="33"/>
    <x v="33"/>
    <x v="143"/>
    <n v="2021"/>
    <n v="3"/>
    <n v="68"/>
    <x v="384"/>
    <n v="0"/>
    <n v="9.2927781962197531E-2"/>
    <x v="3"/>
  </r>
  <r>
    <x v="33"/>
    <x v="33"/>
    <x v="144"/>
    <n v="2021"/>
    <n v="0"/>
    <n v="68"/>
    <x v="31"/>
    <n v="0"/>
    <n v="0"/>
    <x v="3"/>
  </r>
  <r>
    <x v="34"/>
    <x v="34"/>
    <x v="145"/>
    <n v="2021"/>
    <m/>
    <m/>
    <x v="0"/>
    <s v="-"/>
    <s v="-"/>
    <x v="3"/>
  </r>
  <r>
    <x v="34"/>
    <x v="34"/>
    <x v="146"/>
    <n v="2021"/>
    <n v="168"/>
    <n v="190"/>
    <x v="385"/>
    <n v="0.83871259495321204"/>
    <n v="0.92970845767836685"/>
    <x v="3"/>
  </r>
  <r>
    <x v="34"/>
    <x v="34"/>
    <x v="147"/>
    <n v="2021"/>
    <n v="203"/>
    <n v="210"/>
    <x v="386"/>
    <n v="0.94238803713673125"/>
    <n v="0.9909452961966021"/>
    <x v="3"/>
  </r>
  <r>
    <x v="34"/>
    <x v="34"/>
    <x v="40"/>
    <n v="2021"/>
    <n v="17"/>
    <n v="17"/>
    <x v="34"/>
    <n v="1"/>
    <n v="1"/>
    <x v="3"/>
  </r>
  <r>
    <x v="34"/>
    <x v="34"/>
    <x v="36"/>
    <n v="2021"/>
    <n v="388"/>
    <n v="417"/>
    <x v="387"/>
    <n v="0.90604006644902346"/>
    <n v="0.95487120453418994"/>
    <x v="3"/>
  </r>
  <r>
    <x v="35"/>
    <x v="35"/>
    <x v="148"/>
    <n v="2021"/>
    <m/>
    <m/>
    <x v="0"/>
    <s v="-"/>
    <s v="-"/>
    <x v="3"/>
  </r>
  <r>
    <x v="35"/>
    <x v="35"/>
    <x v="149"/>
    <n v="2021"/>
    <n v="0"/>
    <n v="0"/>
    <x v="31"/>
    <n v="0"/>
    <n v="0"/>
    <x v="3"/>
  </r>
  <r>
    <x v="35"/>
    <x v="35"/>
    <x v="150"/>
    <n v="2021"/>
    <n v="0"/>
    <n v="0"/>
    <x v="31"/>
    <n v="0"/>
    <n v="0"/>
    <x v="3"/>
  </r>
  <r>
    <x v="35"/>
    <x v="35"/>
    <x v="151"/>
    <n v="2021"/>
    <n v="0"/>
    <n v="0"/>
    <x v="31"/>
    <n v="0"/>
    <n v="0"/>
    <x v="3"/>
  </r>
  <r>
    <x v="35"/>
    <x v="35"/>
    <x v="152"/>
    <n v="2021"/>
    <n v="0"/>
    <n v="0"/>
    <x v="31"/>
    <n v="0"/>
    <n v="0"/>
    <x v="3"/>
  </r>
  <r>
    <x v="35"/>
    <x v="35"/>
    <x v="153"/>
    <n v="2021"/>
    <n v="0"/>
    <n v="0"/>
    <x v="31"/>
    <n v="0"/>
    <n v="0"/>
    <x v="3"/>
  </r>
  <r>
    <x v="35"/>
    <x v="35"/>
    <x v="154"/>
    <n v="2021"/>
    <n v="0"/>
    <n v="0"/>
    <x v="31"/>
    <n v="0"/>
    <n v="0"/>
    <x v="3"/>
  </r>
  <r>
    <x v="35"/>
    <x v="35"/>
    <x v="155"/>
    <n v="2021"/>
    <n v="0"/>
    <n v="0"/>
    <x v="31"/>
    <n v="0"/>
    <n v="0"/>
    <x v="3"/>
  </r>
  <r>
    <x v="35"/>
    <x v="35"/>
    <x v="156"/>
    <n v="2021"/>
    <n v="0"/>
    <n v="0"/>
    <x v="31"/>
    <n v="0"/>
    <n v="0"/>
    <x v="3"/>
  </r>
  <r>
    <x v="35"/>
    <x v="35"/>
    <x v="157"/>
    <n v="2021"/>
    <n v="1"/>
    <n v="12"/>
    <x v="188"/>
    <n v="0"/>
    <n v="0.23971309426686854"/>
    <x v="3"/>
  </r>
  <r>
    <x v="35"/>
    <x v="35"/>
    <x v="158"/>
    <n v="2021"/>
    <n v="0"/>
    <n v="12"/>
    <x v="31"/>
    <n v="0"/>
    <n v="0"/>
    <x v="3"/>
  </r>
  <r>
    <x v="35"/>
    <x v="35"/>
    <x v="159"/>
    <n v="2021"/>
    <n v="0"/>
    <n v="1"/>
    <x v="31"/>
    <n v="0"/>
    <n v="0"/>
    <x v="3"/>
  </r>
  <r>
    <x v="35"/>
    <x v="35"/>
    <x v="160"/>
    <n v="2021"/>
    <n v="0"/>
    <n v="1"/>
    <x v="31"/>
    <n v="0"/>
    <n v="0"/>
    <x v="3"/>
  </r>
  <r>
    <x v="35"/>
    <x v="35"/>
    <x v="161"/>
    <n v="2021"/>
    <n v="0"/>
    <n v="3"/>
    <x v="31"/>
    <n v="0"/>
    <n v="0"/>
    <x v="3"/>
  </r>
  <r>
    <x v="35"/>
    <x v="35"/>
    <x v="162"/>
    <n v="2021"/>
    <n v="0"/>
    <n v="3"/>
    <x v="31"/>
    <n v="0"/>
    <n v="0"/>
    <x v="3"/>
  </r>
  <r>
    <x v="35"/>
    <x v="35"/>
    <x v="163"/>
    <n v="2021"/>
    <n v="1"/>
    <n v="15"/>
    <x v="388"/>
    <n v="0"/>
    <n v="0.19290265965569464"/>
    <x v="3"/>
  </r>
  <r>
    <x v="35"/>
    <x v="35"/>
    <x v="164"/>
    <n v="2021"/>
    <n v="0"/>
    <n v="15"/>
    <x v="31"/>
    <n v="0"/>
    <n v="0"/>
    <x v="3"/>
  </r>
  <r>
    <x v="35"/>
    <x v="35"/>
    <x v="165"/>
    <n v="2021"/>
    <n v="1"/>
    <n v="12"/>
    <x v="188"/>
    <n v="0"/>
    <n v="0.23971309426686854"/>
    <x v="3"/>
  </r>
  <r>
    <x v="35"/>
    <x v="35"/>
    <x v="166"/>
    <n v="2021"/>
    <n v="0"/>
    <n v="12"/>
    <x v="31"/>
    <n v="0"/>
    <n v="0"/>
    <x v="3"/>
  </r>
  <r>
    <x v="35"/>
    <x v="35"/>
    <x v="167"/>
    <n v="2021"/>
    <n v="0"/>
    <n v="1"/>
    <x v="31"/>
    <n v="0"/>
    <n v="0"/>
    <x v="3"/>
  </r>
  <r>
    <x v="35"/>
    <x v="35"/>
    <x v="168"/>
    <n v="2021"/>
    <n v="0"/>
    <n v="1"/>
    <x v="31"/>
    <n v="0"/>
    <n v="0"/>
    <x v="3"/>
  </r>
  <r>
    <x v="35"/>
    <x v="35"/>
    <x v="169"/>
    <n v="2021"/>
    <n v="0"/>
    <n v="3"/>
    <x v="31"/>
    <n v="0"/>
    <n v="0"/>
    <x v="3"/>
  </r>
  <r>
    <x v="35"/>
    <x v="35"/>
    <x v="170"/>
    <n v="2021"/>
    <n v="0"/>
    <n v="3"/>
    <x v="31"/>
    <n v="0"/>
    <n v="0"/>
    <x v="3"/>
  </r>
  <r>
    <x v="35"/>
    <x v="35"/>
    <x v="171"/>
    <n v="2021"/>
    <n v="1"/>
    <n v="15"/>
    <x v="388"/>
    <n v="0"/>
    <n v="0.19290265965569464"/>
    <x v="3"/>
  </r>
  <r>
    <x v="35"/>
    <x v="35"/>
    <x v="172"/>
    <n v="2021"/>
    <n v="0"/>
    <n v="15"/>
    <x v="31"/>
    <n v="0"/>
    <n v="0"/>
    <x v="3"/>
  </r>
  <r>
    <x v="36"/>
    <x v="36"/>
    <x v="173"/>
    <n v="2021"/>
    <m/>
    <m/>
    <x v="0"/>
    <s v="-"/>
    <s v="-"/>
    <x v="3"/>
  </r>
  <r>
    <x v="36"/>
    <x v="36"/>
    <x v="174"/>
    <n v="2021"/>
    <n v="5"/>
    <n v="13"/>
    <x v="215"/>
    <n v="0.12014865879357278"/>
    <n v="0.64908211043719644"/>
    <x v="3"/>
  </r>
  <r>
    <x v="36"/>
    <x v="36"/>
    <x v="175"/>
    <n v="2021"/>
    <n v="4"/>
    <n v="13"/>
    <x v="389"/>
    <n v="5.6797142015050261E-2"/>
    <n v="0.55858747336956516"/>
    <x v="3"/>
  </r>
  <r>
    <x v="37"/>
    <x v="37"/>
    <x v="176"/>
    <n v="2021"/>
    <m/>
    <m/>
    <x v="0"/>
    <s v="-"/>
    <s v="-"/>
    <x v="3"/>
  </r>
  <r>
    <x v="37"/>
    <x v="37"/>
    <x v="177"/>
    <n v="2021"/>
    <n v="0"/>
    <n v="0"/>
    <x v="31"/>
    <n v="0"/>
    <n v="0"/>
    <x v="3"/>
  </r>
  <r>
    <x v="37"/>
    <x v="37"/>
    <x v="178"/>
    <n v="2021"/>
    <n v="1"/>
    <n v="1"/>
    <x v="34"/>
    <n v="1"/>
    <n v="1"/>
    <x v="3"/>
  </r>
  <r>
    <x v="37"/>
    <x v="37"/>
    <x v="36"/>
    <n v="2021"/>
    <n v="1"/>
    <n v="1"/>
    <x v="34"/>
    <n v="1"/>
    <n v="1"/>
    <x v="3"/>
  </r>
  <r>
    <x v="38"/>
    <x v="38"/>
    <x v="179"/>
    <n v="2021"/>
    <m/>
    <m/>
    <x v="0"/>
    <s v="-"/>
    <s v="-"/>
    <x v="3"/>
  </r>
  <r>
    <x v="38"/>
    <x v="38"/>
    <x v="180"/>
    <n v="2021"/>
    <n v="5"/>
    <n v="5"/>
    <x v="34"/>
    <n v="1"/>
    <n v="1"/>
    <x v="3"/>
  </r>
  <r>
    <x v="38"/>
    <x v="38"/>
    <x v="181"/>
    <n v="2021"/>
    <n v="5"/>
    <n v="9"/>
    <x v="186"/>
    <n v="0.23091161215558614"/>
    <n v="0.88019949895552507"/>
    <x v="3"/>
  </r>
  <r>
    <x v="39"/>
    <x v="39"/>
    <x v="182"/>
    <n v="2021"/>
    <m/>
    <m/>
    <x v="0"/>
    <s v="-"/>
    <s v="-"/>
    <x v="3"/>
  </r>
  <r>
    <x v="39"/>
    <x v="39"/>
    <x v="183"/>
    <n v="2021"/>
    <n v="56"/>
    <n v="115"/>
    <x v="390"/>
    <n v="0.39560215106908841"/>
    <n v="0.57831089240917255"/>
    <x v="3"/>
  </r>
  <r>
    <x v="39"/>
    <x v="39"/>
    <x v="184"/>
    <n v="2021"/>
    <n v="54"/>
    <n v="106"/>
    <x v="391"/>
    <n v="0.4142648923041431"/>
    <n v="0.60460303222415879"/>
    <x v="3"/>
  </r>
  <r>
    <x v="39"/>
    <x v="39"/>
    <x v="185"/>
    <n v="2021"/>
    <n v="22"/>
    <n v="75"/>
    <x v="392"/>
    <n v="0.19029152980644393"/>
    <n v="0.39637513686022274"/>
    <x v="3"/>
  </r>
  <r>
    <x v="39"/>
    <x v="39"/>
    <x v="36"/>
    <n v="2021"/>
    <n v="132"/>
    <n v="296"/>
    <x v="393"/>
    <n v="0.38931844520951825"/>
    <n v="0.50257344668237358"/>
    <x v="3"/>
  </r>
  <r>
    <x v="0"/>
    <x v="0"/>
    <x v="0"/>
    <n v="2021"/>
    <m/>
    <m/>
    <x v="88"/>
    <m/>
    <m/>
    <x v="4"/>
  </r>
  <r>
    <x v="0"/>
    <x v="0"/>
    <x v="1"/>
    <n v="2021"/>
    <n v="134"/>
    <n v="235"/>
    <x v="394"/>
    <n v="0.50691806329668143"/>
    <n v="0.63350746861821228"/>
    <x v="4"/>
  </r>
  <r>
    <x v="0"/>
    <x v="0"/>
    <x v="2"/>
    <n v="2021"/>
    <n v="94"/>
    <n v="176"/>
    <x v="395"/>
    <n v="0.46039253229790655"/>
    <n v="0.60778928588391157"/>
    <x v="4"/>
  </r>
  <r>
    <x v="0"/>
    <x v="0"/>
    <x v="3"/>
    <n v="2021"/>
    <n v="228"/>
    <n v="411"/>
    <x v="396"/>
    <n v="0.50669530943058461"/>
    <n v="0.60279374166430588"/>
    <x v="4"/>
  </r>
  <r>
    <x v="0"/>
    <x v="0"/>
    <x v="4"/>
    <n v="2021"/>
    <n v="129"/>
    <n v="235"/>
    <x v="397"/>
    <n v="0.48531493954040567"/>
    <n v="0.61255740088512634"/>
    <x v="4"/>
  </r>
  <r>
    <x v="0"/>
    <x v="0"/>
    <x v="5"/>
    <n v="2021"/>
    <n v="89"/>
    <n v="176"/>
    <x v="398"/>
    <n v="0.43181630843125879"/>
    <n v="0.57954732793237762"/>
    <x v="4"/>
  </r>
  <r>
    <x v="0"/>
    <x v="0"/>
    <x v="6"/>
    <n v="2021"/>
    <n v="218"/>
    <n v="411"/>
    <x v="399"/>
    <n v="0.48216330065088275"/>
    <n v="0.57866394995738979"/>
    <x v="4"/>
  </r>
  <r>
    <x v="0"/>
    <x v="0"/>
    <x v="7"/>
    <n v="2021"/>
    <n v="104"/>
    <n v="235"/>
    <x v="400"/>
    <n v="0.37904838522864026"/>
    <n v="0.50605799775008309"/>
    <x v="4"/>
  </r>
  <r>
    <x v="0"/>
    <x v="0"/>
    <x v="8"/>
    <n v="2021"/>
    <n v="94"/>
    <n v="176"/>
    <x v="395"/>
    <n v="0.46039253229790655"/>
    <n v="0.60778928588391157"/>
    <x v="4"/>
  </r>
  <r>
    <x v="0"/>
    <x v="0"/>
    <x v="9"/>
    <n v="2021"/>
    <n v="198"/>
    <n v="411"/>
    <x v="401"/>
    <n v="0.43344419435930698"/>
    <n v="0.53005945527572962"/>
    <x v="4"/>
  </r>
  <r>
    <x v="1"/>
    <x v="1"/>
    <x v="10"/>
    <n v="2021"/>
    <m/>
    <m/>
    <x v="0"/>
    <s v="-"/>
    <s v="-"/>
    <x v="4"/>
  </r>
  <r>
    <x v="1"/>
    <x v="1"/>
    <x v="11"/>
    <n v="2021"/>
    <n v="243"/>
    <n v="411"/>
    <x v="402"/>
    <n v="0.54371270334749611"/>
    <n v="0.63876904847732152"/>
    <x v="4"/>
  </r>
  <r>
    <x v="1"/>
    <x v="1"/>
    <x v="12"/>
    <n v="2021"/>
    <n v="323"/>
    <n v="411"/>
    <x v="403"/>
    <n v="0.7462296096476605"/>
    <n v="0.82554654607010114"/>
    <x v="4"/>
  </r>
  <r>
    <x v="1"/>
    <x v="1"/>
    <x v="13"/>
    <n v="2021"/>
    <n v="309"/>
    <n v="411"/>
    <x v="404"/>
    <n v="0.71006364688565271"/>
    <n v="0.79358598815084358"/>
    <x v="4"/>
  </r>
  <r>
    <x v="1"/>
    <x v="1"/>
    <x v="14"/>
    <n v="2021"/>
    <n v="301"/>
    <n v="411"/>
    <x v="290"/>
    <n v="0.68955722349974236"/>
    <n v="0.77516297114745958"/>
    <x v="4"/>
  </r>
  <r>
    <x v="1"/>
    <x v="1"/>
    <x v="15"/>
    <n v="2021"/>
    <n v="331"/>
    <n v="411"/>
    <x v="405"/>
    <n v="0.76707452563225076"/>
    <n v="0.84363107047480523"/>
    <x v="4"/>
  </r>
  <r>
    <x v="1"/>
    <x v="1"/>
    <x v="16"/>
    <n v="2021"/>
    <n v="308"/>
    <n v="411"/>
    <x v="406"/>
    <n v="0.70749430471911179"/>
    <n v="0.79128915026872271"/>
    <x v="4"/>
  </r>
  <r>
    <x v="1"/>
    <x v="1"/>
    <x v="17"/>
    <n v="2021"/>
    <n v="252"/>
    <n v="411"/>
    <x v="407"/>
    <n v="0.56605264571165104"/>
    <n v="0.66022472655112274"/>
    <x v="4"/>
  </r>
  <r>
    <x v="1"/>
    <x v="1"/>
    <x v="18"/>
    <n v="2021"/>
    <n v="278"/>
    <n v="411"/>
    <x v="408"/>
    <n v="0.63116746775189525"/>
    <n v="0.72163058577608519"/>
    <x v="4"/>
  </r>
  <r>
    <x v="1"/>
    <x v="1"/>
    <x v="19"/>
    <n v="2021"/>
    <n v="267"/>
    <n v="411"/>
    <x v="409"/>
    <n v="0.60351069113886457"/>
    <n v="0.69575938185383612"/>
    <x v="4"/>
  </r>
  <r>
    <x v="1"/>
    <x v="1"/>
    <x v="20"/>
    <n v="2021"/>
    <n v="158"/>
    <n v="411"/>
    <x v="410"/>
    <n v="0.33739744805919836"/>
    <n v="0.43145899962936607"/>
    <x v="4"/>
  </r>
  <r>
    <x v="1"/>
    <x v="1"/>
    <x v="21"/>
    <n v="2021"/>
    <n v="220"/>
    <n v="411"/>
    <x v="6"/>
    <n v="0.48706045415206867"/>
    <n v="0.58349915655352746"/>
    <x v="4"/>
  </r>
  <r>
    <x v="1"/>
    <x v="1"/>
    <x v="22"/>
    <n v="2021"/>
    <n v="188"/>
    <n v="411"/>
    <x v="411"/>
    <n v="0.409256686470298"/>
    <n v="0.50558516267812048"/>
    <x v="4"/>
  </r>
  <r>
    <x v="1"/>
    <x v="1"/>
    <x v="23"/>
    <n v="2021"/>
    <n v="108"/>
    <n v="411"/>
    <x v="412"/>
    <n v="0.22022108054057432"/>
    <n v="0.30532636471490016"/>
    <x v="4"/>
  </r>
  <r>
    <x v="2"/>
    <x v="2"/>
    <x v="24"/>
    <n v="2021"/>
    <m/>
    <m/>
    <x v="0"/>
    <s v="-"/>
    <s v="-"/>
    <x v="4"/>
  </r>
  <r>
    <x v="2"/>
    <x v="2"/>
    <x v="25"/>
    <n v="2021"/>
    <n v="230"/>
    <n v="411"/>
    <x v="54"/>
    <n v="0.511615645037935"/>
    <n v="0.60760576615427908"/>
    <x v="4"/>
  </r>
  <r>
    <x v="2"/>
    <x v="2"/>
    <x v="26"/>
    <n v="2021"/>
    <n v="234"/>
    <n v="411"/>
    <x v="413"/>
    <n v="0.52147036809306568"/>
    <n v="0.61721576329379557"/>
    <x v="4"/>
  </r>
  <r>
    <x v="2"/>
    <x v="2"/>
    <x v="27"/>
    <n v="2021"/>
    <n v="100"/>
    <n v="411"/>
    <x v="414"/>
    <n v="0.20182567990954939"/>
    <n v="0.28479232495663065"/>
    <x v="4"/>
  </r>
  <r>
    <x v="2"/>
    <x v="2"/>
    <x v="28"/>
    <n v="2021"/>
    <n v="227"/>
    <n v="411"/>
    <x v="415"/>
    <n v="0.50423689095703883"/>
    <n v="0.60038598008918986"/>
    <x v="4"/>
  </r>
  <r>
    <x v="2"/>
    <x v="2"/>
    <x v="29"/>
    <n v="2021"/>
    <n v="96"/>
    <n v="411"/>
    <x v="416"/>
    <n v="0.19267090437585996"/>
    <n v="0.27448238029567285"/>
    <x v="4"/>
  </r>
  <r>
    <x v="40"/>
    <x v="40"/>
    <x v="186"/>
    <n v="2021"/>
    <n v="219"/>
    <n v="388"/>
    <x v="417"/>
    <n v="0.51509585852808215"/>
    <n v="0.61377012085336113"/>
    <x v="4"/>
  </r>
  <r>
    <x v="3"/>
    <x v="3"/>
    <x v="30"/>
    <n v="2021"/>
    <n v="171"/>
    <n v="413"/>
    <x v="418"/>
    <n v="0.36653886688002291"/>
    <n v="0.46154830019019499"/>
    <x v="4"/>
  </r>
  <r>
    <x v="4"/>
    <x v="4"/>
    <x v="31"/>
    <n v="2021"/>
    <n v="229"/>
    <n v="384"/>
    <x v="419"/>
    <n v="0.54728114221870328"/>
    <n v="0.64542719111462998"/>
    <x v="4"/>
  </r>
  <r>
    <x v="5"/>
    <x v="5"/>
    <x v="32"/>
    <n v="2021"/>
    <m/>
    <m/>
    <x v="0"/>
    <s v="-"/>
    <s v="-"/>
    <x v="4"/>
  </r>
  <r>
    <x v="6"/>
    <x v="6"/>
    <x v="33"/>
    <n v="2021"/>
    <m/>
    <m/>
    <x v="0"/>
    <s v="-"/>
    <s v="-"/>
    <x v="4"/>
  </r>
  <r>
    <x v="6"/>
    <x v="6"/>
    <x v="34"/>
    <n v="2021"/>
    <n v="4609"/>
    <n v="10238"/>
    <x v="420"/>
    <n v="0.4405483500584349"/>
    <n v="0.45982281618497206"/>
    <x v="4"/>
  </r>
  <r>
    <x v="6"/>
    <x v="6"/>
    <x v="35"/>
    <n v="2021"/>
    <n v="2233"/>
    <n v="4128"/>
    <x v="421"/>
    <n v="0.52573810523770781"/>
    <n v="0.55614173972353254"/>
    <x v="4"/>
  </r>
  <r>
    <x v="6"/>
    <x v="6"/>
    <x v="36"/>
    <n v="2021"/>
    <n v="6842"/>
    <n v="14366"/>
    <x v="422"/>
    <n v="0.46809629342504239"/>
    <n v="0.48443050596240017"/>
    <x v="4"/>
  </r>
  <r>
    <x v="7"/>
    <x v="7"/>
    <x v="37"/>
    <n v="2021"/>
    <m/>
    <m/>
    <x v="0"/>
    <s v="-"/>
    <s v="-"/>
    <x v="4"/>
  </r>
  <r>
    <x v="7"/>
    <x v="7"/>
    <x v="38"/>
    <n v="2021"/>
    <n v="7278"/>
    <n v="9293"/>
    <x v="423"/>
    <n v="0.77479163880879376"/>
    <n v="0.79154861729795323"/>
    <x v="4"/>
  </r>
  <r>
    <x v="7"/>
    <x v="7"/>
    <x v="39"/>
    <n v="2021"/>
    <n v="1279"/>
    <n v="1782"/>
    <x v="424"/>
    <n v="0.6968344483497515"/>
    <n v="0.73863132044935065"/>
    <x v="4"/>
  </r>
  <r>
    <x v="7"/>
    <x v="7"/>
    <x v="40"/>
    <n v="2021"/>
    <n v="0"/>
    <n v="0"/>
    <x v="31"/>
    <n v="0"/>
    <n v="0"/>
    <x v="4"/>
  </r>
  <r>
    <x v="7"/>
    <x v="7"/>
    <x v="36"/>
    <n v="2021"/>
    <n v="8557"/>
    <n v="11075"/>
    <x v="425"/>
    <n v="0.76483507361868974"/>
    <n v="0.7804470934241996"/>
    <x v="4"/>
  </r>
  <r>
    <x v="8"/>
    <x v="8"/>
    <x v="41"/>
    <n v="2021"/>
    <n v="18"/>
    <n v="62"/>
    <x v="426"/>
    <n v="0.17733489111529449"/>
    <n v="0.40331027017502813"/>
    <x v="4"/>
  </r>
  <r>
    <x v="9"/>
    <x v="9"/>
    <x v="42"/>
    <n v="2021"/>
    <m/>
    <m/>
    <x v="0"/>
    <s v="-"/>
    <s v="-"/>
    <x v="4"/>
  </r>
  <r>
    <x v="9"/>
    <x v="9"/>
    <x v="43"/>
    <n v="2021"/>
    <n v="61"/>
    <n v="73"/>
    <x v="427"/>
    <n v="0.7505952204740316"/>
    <n v="0.92063765623829719"/>
    <x v="4"/>
  </r>
  <r>
    <x v="9"/>
    <x v="9"/>
    <x v="44"/>
    <n v="2021"/>
    <n v="60"/>
    <n v="73"/>
    <x v="428"/>
    <n v="0.73415326789282387"/>
    <n v="0.9096823485455322"/>
    <x v="4"/>
  </r>
  <r>
    <x v="10"/>
    <x v="10"/>
    <x v="45"/>
    <n v="2021"/>
    <m/>
    <m/>
    <x v="0"/>
    <s v="-"/>
    <s v="-"/>
    <x v="4"/>
  </r>
  <r>
    <x v="10"/>
    <x v="10"/>
    <x v="46"/>
    <n v="2021"/>
    <n v="1203"/>
    <n v="1956"/>
    <x v="429"/>
    <n v="0.59346648744106001"/>
    <n v="0.63659486225219153"/>
    <x v="4"/>
  </r>
  <r>
    <x v="10"/>
    <x v="10"/>
    <x v="47"/>
    <n v="2021"/>
    <n v="1116"/>
    <n v="2036"/>
    <x v="430"/>
    <n v="0.52651559979834051"/>
    <n v="0.56975159077140403"/>
    <x v="4"/>
  </r>
  <r>
    <x v="10"/>
    <x v="10"/>
    <x v="48"/>
    <n v="2021"/>
    <n v="349"/>
    <n v="763"/>
    <x v="431"/>
    <n v="0.42205557206054772"/>
    <n v="0.49275438862097259"/>
    <x v="4"/>
  </r>
  <r>
    <x v="10"/>
    <x v="10"/>
    <x v="49"/>
    <n v="2021"/>
    <n v="15"/>
    <n v="27"/>
    <x v="186"/>
    <n v="0.36812228744280162"/>
    <n v="0.74298882366830954"/>
    <x v="4"/>
  </r>
  <r>
    <x v="10"/>
    <x v="10"/>
    <x v="36"/>
    <n v="2021"/>
    <n v="2683"/>
    <n v="4782"/>
    <x v="432"/>
    <n v="0.54699671680829187"/>
    <n v="0.57512791723604106"/>
    <x v="4"/>
  </r>
  <r>
    <x v="11"/>
    <x v="11"/>
    <x v="50"/>
    <n v="2021"/>
    <n v="190"/>
    <n v="410"/>
    <x v="433"/>
    <n v="0.41514562018322909"/>
    <n v="0.51168364810945388"/>
    <x v="4"/>
  </r>
  <r>
    <x v="12"/>
    <x v="12"/>
    <x v="51"/>
    <n v="2021"/>
    <n v="22"/>
    <n v="26"/>
    <x v="274"/>
    <n v="0.70746632510959317"/>
    <n v="0.98484136719809912"/>
    <x v="4"/>
  </r>
  <r>
    <x v="13"/>
    <x v="13"/>
    <x v="52"/>
    <n v="2021"/>
    <m/>
    <m/>
    <x v="0"/>
    <s v="-"/>
    <s v="-"/>
    <x v="4"/>
  </r>
  <r>
    <x v="13"/>
    <x v="13"/>
    <x v="53"/>
    <n v="2021"/>
    <n v="31"/>
    <n v="36"/>
    <x v="434"/>
    <n v="0.74813979994417634"/>
    <n v="0.97408242227804598"/>
    <x v="4"/>
  </r>
  <r>
    <x v="13"/>
    <x v="13"/>
    <x v="54"/>
    <n v="2021"/>
    <n v="18"/>
    <n v="31"/>
    <x v="435"/>
    <n v="0.4069365056160647"/>
    <n v="0.75435381696458048"/>
    <x v="4"/>
  </r>
  <r>
    <x v="13"/>
    <x v="13"/>
    <x v="55"/>
    <n v="2021"/>
    <n v="45"/>
    <n v="52"/>
    <x v="436"/>
    <n v="0.77261487680082475"/>
    <n v="0.95815435396840609"/>
    <x v="4"/>
  </r>
  <r>
    <x v="13"/>
    <x v="13"/>
    <x v="56"/>
    <n v="2021"/>
    <n v="35"/>
    <n v="45"/>
    <x v="251"/>
    <n v="0.65630713688838604"/>
    <n v="0.89924841866716954"/>
    <x v="4"/>
  </r>
  <r>
    <x v="13"/>
    <x v="13"/>
    <x v="57"/>
    <n v="2021"/>
    <n v="76"/>
    <n v="88"/>
    <x v="14"/>
    <n v="0.79193465873787916"/>
    <n v="0.93533806853484813"/>
    <x v="4"/>
  </r>
  <r>
    <x v="13"/>
    <x v="13"/>
    <x v="58"/>
    <n v="2021"/>
    <n v="53"/>
    <n v="76"/>
    <x v="437"/>
    <n v="0.59408335401181533"/>
    <n v="0.80065348809344772"/>
    <x v="4"/>
  </r>
  <r>
    <x v="14"/>
    <x v="14"/>
    <x v="59"/>
    <n v="2021"/>
    <m/>
    <m/>
    <x v="0"/>
    <s v="-"/>
    <s v="-"/>
    <x v="4"/>
  </r>
  <r>
    <x v="14"/>
    <x v="14"/>
    <x v="60"/>
    <n v="2021"/>
    <n v="6"/>
    <n v="84"/>
    <x v="382"/>
    <n v="1.6352865955710401E-2"/>
    <n v="0.12650427690143246"/>
    <x v="4"/>
  </r>
  <r>
    <x v="14"/>
    <x v="14"/>
    <x v="61"/>
    <n v="2021"/>
    <n v="5"/>
    <n v="84"/>
    <x v="438"/>
    <n v="8.9255369724151878E-3"/>
    <n v="0.11012208207520385"/>
    <x v="4"/>
  </r>
  <r>
    <x v="14"/>
    <x v="14"/>
    <x v="62"/>
    <n v="2021"/>
    <n v="4"/>
    <n v="84"/>
    <x v="439"/>
    <n v="2.0770442147827403E-3"/>
    <n v="9.3161051023312486E-2"/>
    <x v="4"/>
  </r>
  <r>
    <x v="14"/>
    <x v="14"/>
    <x v="63"/>
    <n v="2021"/>
    <n v="1"/>
    <n v="84"/>
    <x v="440"/>
    <n v="0"/>
    <n v="3.5098790510482022E-2"/>
    <x v="4"/>
  </r>
  <r>
    <x v="14"/>
    <x v="14"/>
    <x v="64"/>
    <n v="2021"/>
    <n v="0"/>
    <n v="0"/>
    <x v="31"/>
    <n v="0"/>
    <n v="0"/>
    <x v="4"/>
  </r>
  <r>
    <x v="14"/>
    <x v="14"/>
    <x v="65"/>
    <n v="2021"/>
    <n v="0"/>
    <n v="0"/>
    <x v="31"/>
    <n v="0"/>
    <n v="0"/>
    <x v="4"/>
  </r>
  <r>
    <x v="14"/>
    <x v="14"/>
    <x v="66"/>
    <n v="2021"/>
    <n v="0"/>
    <n v="0"/>
    <x v="31"/>
    <n v="0"/>
    <n v="0"/>
    <x v="4"/>
  </r>
  <r>
    <x v="14"/>
    <x v="14"/>
    <x v="67"/>
    <n v="2021"/>
    <n v="0"/>
    <n v="0"/>
    <x v="31"/>
    <n v="0"/>
    <n v="0"/>
    <x v="4"/>
  </r>
  <r>
    <x v="14"/>
    <x v="14"/>
    <x v="68"/>
    <n v="2021"/>
    <n v="6"/>
    <n v="84"/>
    <x v="382"/>
    <n v="1.6352865955710401E-2"/>
    <n v="0.12650427690143246"/>
    <x v="4"/>
  </r>
  <r>
    <x v="14"/>
    <x v="14"/>
    <x v="69"/>
    <n v="2021"/>
    <n v="5"/>
    <n v="84"/>
    <x v="438"/>
    <n v="8.9255369724151878E-3"/>
    <n v="0.11012208207520385"/>
    <x v="4"/>
  </r>
  <r>
    <x v="14"/>
    <x v="14"/>
    <x v="70"/>
    <n v="2021"/>
    <n v="4"/>
    <n v="84"/>
    <x v="439"/>
    <n v="2.0770442147827403E-3"/>
    <n v="9.3161051023312486E-2"/>
    <x v="4"/>
  </r>
  <r>
    <x v="14"/>
    <x v="14"/>
    <x v="71"/>
    <n v="2021"/>
    <n v="1"/>
    <n v="84"/>
    <x v="440"/>
    <n v="0"/>
    <n v="3.5098790510482022E-2"/>
    <x v="4"/>
  </r>
  <r>
    <x v="15"/>
    <x v="15"/>
    <x v="72"/>
    <n v="2021"/>
    <m/>
    <m/>
    <x v="0"/>
    <s v="-"/>
    <s v="-"/>
    <x v="4"/>
  </r>
  <r>
    <x v="15"/>
    <x v="15"/>
    <x v="73"/>
    <n v="2021"/>
    <n v="322"/>
    <n v="411"/>
    <x v="441"/>
    <n v="0.74363361045753817"/>
    <n v="0.82327636521156167"/>
    <x v="4"/>
  </r>
  <r>
    <x v="15"/>
    <x v="15"/>
    <x v="74"/>
    <n v="2021"/>
    <n v="231"/>
    <n v="411"/>
    <x v="442"/>
    <n v="0.51407756612184974"/>
    <n v="0.61001002511902613"/>
    <x v="4"/>
  </r>
  <r>
    <x v="15"/>
    <x v="15"/>
    <x v="75"/>
    <n v="2021"/>
    <n v="148"/>
    <n v="411"/>
    <x v="443"/>
    <n v="0.31368833856738237"/>
    <n v="0.40650630863456411"/>
    <x v="4"/>
  </r>
  <r>
    <x v="15"/>
    <x v="15"/>
    <x v="76"/>
    <n v="2021"/>
    <n v="173"/>
    <n v="411"/>
    <x v="444"/>
    <n v="0.37319309772820958"/>
    <n v="0.46865605069028188"/>
    <x v="4"/>
  </r>
  <r>
    <x v="15"/>
    <x v="15"/>
    <x v="77"/>
    <n v="2021"/>
    <n v="235"/>
    <n v="411"/>
    <x v="445"/>
    <n v="0.52393698930197619"/>
    <n v="0.61961532213354686"/>
    <x v="4"/>
  </r>
  <r>
    <x v="16"/>
    <x v="16"/>
    <x v="78"/>
    <n v="2021"/>
    <m/>
    <m/>
    <x v="0"/>
    <s v="-"/>
    <s v="-"/>
    <x v="4"/>
  </r>
  <r>
    <x v="16"/>
    <x v="16"/>
    <x v="79"/>
    <n v="2021"/>
    <n v="474"/>
    <n v="2181"/>
    <x v="446"/>
    <n v="0.20002223919543688"/>
    <n v="0.23464075942904733"/>
    <x v="4"/>
  </r>
  <r>
    <x v="16"/>
    <x v="16"/>
    <x v="80"/>
    <n v="2021"/>
    <n v="0"/>
    <n v="0"/>
    <x v="31"/>
    <n v="0"/>
    <n v="0"/>
    <x v="4"/>
  </r>
  <r>
    <x v="16"/>
    <x v="16"/>
    <x v="81"/>
    <n v="2021"/>
    <n v="0"/>
    <n v="0"/>
    <x v="31"/>
    <n v="0"/>
    <n v="0"/>
    <x v="4"/>
  </r>
  <r>
    <x v="16"/>
    <x v="16"/>
    <x v="36"/>
    <n v="2021"/>
    <n v="474"/>
    <n v="2181"/>
    <x v="446"/>
    <n v="0.20002223919543688"/>
    <n v="0.23464075942904733"/>
    <x v="4"/>
  </r>
  <r>
    <x v="17"/>
    <x v="17"/>
    <x v="82"/>
    <n v="2021"/>
    <m/>
    <m/>
    <x v="0"/>
    <s v="-"/>
    <s v="-"/>
    <x v="4"/>
  </r>
  <r>
    <x v="17"/>
    <x v="17"/>
    <x v="83"/>
    <n v="2021"/>
    <n v="299"/>
    <n v="538"/>
    <x v="447"/>
    <n v="0.51377485387490918"/>
    <n v="0.59774930969386397"/>
    <x v="4"/>
  </r>
  <r>
    <x v="17"/>
    <x v="17"/>
    <x v="84"/>
    <n v="2021"/>
    <n v="194"/>
    <n v="299"/>
    <x v="448"/>
    <n v="0.59472350927950868"/>
    <n v="0.70293535359674553"/>
    <x v="4"/>
  </r>
  <r>
    <x v="18"/>
    <x v="18"/>
    <x v="85"/>
    <n v="2021"/>
    <m/>
    <m/>
    <x v="0"/>
    <s v="-"/>
    <s v="-"/>
    <x v="4"/>
  </r>
  <r>
    <x v="18"/>
    <x v="18"/>
    <x v="86"/>
    <n v="2021"/>
    <n v="1699"/>
    <n v="2707"/>
    <x v="449"/>
    <n v="0.60942035849185716"/>
    <n v="0.64584377154139005"/>
    <x v="4"/>
  </r>
  <r>
    <x v="18"/>
    <x v="18"/>
    <x v="87"/>
    <n v="2021"/>
    <n v="1167"/>
    <n v="2707"/>
    <x v="450"/>
    <n v="0.41244850326418225"/>
    <n v="0.44976058428661203"/>
    <x v="4"/>
  </r>
  <r>
    <x v="19"/>
    <x v="19"/>
    <x v="88"/>
    <n v="2021"/>
    <m/>
    <m/>
    <x v="0"/>
    <s v="-"/>
    <s v="-"/>
    <x v="4"/>
  </r>
  <r>
    <x v="19"/>
    <x v="19"/>
    <x v="89"/>
    <n v="2021"/>
    <n v="892"/>
    <n v="2679"/>
    <x v="451"/>
    <n v="0.31511402620361478"/>
    <n v="0.35080609324394024"/>
    <x v="4"/>
  </r>
  <r>
    <x v="19"/>
    <x v="19"/>
    <x v="90"/>
    <n v="2021"/>
    <n v="356"/>
    <n v="818"/>
    <x v="452"/>
    <n v="0.40123183533344881"/>
    <n v="0.4691838125883116"/>
    <x v="4"/>
  </r>
  <r>
    <x v="20"/>
    <x v="20"/>
    <x v="91"/>
    <n v="2021"/>
    <m/>
    <m/>
    <x v="0"/>
    <s v="-"/>
    <s v="-"/>
    <x v="4"/>
  </r>
  <r>
    <x v="20"/>
    <x v="20"/>
    <x v="92"/>
    <n v="2021"/>
    <n v="1"/>
    <n v="11"/>
    <x v="103"/>
    <n v="0"/>
    <n v="0.26079878862921463"/>
    <x v="4"/>
  </r>
  <r>
    <x v="20"/>
    <x v="20"/>
    <x v="93"/>
    <n v="2021"/>
    <n v="1"/>
    <n v="11"/>
    <x v="103"/>
    <n v="0"/>
    <n v="0.26079878862921463"/>
    <x v="4"/>
  </r>
  <r>
    <x v="20"/>
    <x v="20"/>
    <x v="94"/>
    <n v="2021"/>
    <n v="121"/>
    <n v="285"/>
    <x v="453"/>
    <n v="0.36717574223468585"/>
    <n v="0.48194706478285798"/>
    <x v="4"/>
  </r>
  <r>
    <x v="20"/>
    <x v="20"/>
    <x v="95"/>
    <n v="2021"/>
    <n v="77"/>
    <n v="285"/>
    <x v="454"/>
    <n v="0.21862102974184966"/>
    <n v="0.32172984745113281"/>
    <x v="4"/>
  </r>
  <r>
    <x v="20"/>
    <x v="20"/>
    <x v="96"/>
    <n v="2021"/>
    <n v="0"/>
    <n v="0"/>
    <x v="31"/>
    <n v="0"/>
    <n v="0"/>
    <x v="4"/>
  </r>
  <r>
    <x v="20"/>
    <x v="20"/>
    <x v="97"/>
    <n v="2021"/>
    <n v="0"/>
    <n v="0"/>
    <x v="31"/>
    <n v="0"/>
    <n v="0"/>
    <x v="4"/>
  </r>
  <r>
    <x v="20"/>
    <x v="20"/>
    <x v="98"/>
    <n v="2021"/>
    <n v="122"/>
    <n v="296"/>
    <x v="455"/>
    <n v="0.3560866764212442"/>
    <n v="0.46823764790308015"/>
    <x v="4"/>
  </r>
  <r>
    <x v="20"/>
    <x v="20"/>
    <x v="99"/>
    <n v="2021"/>
    <n v="78"/>
    <n v="296"/>
    <x v="456"/>
    <n v="0.21332618797646161"/>
    <n v="0.31370083905056534"/>
    <x v="4"/>
  </r>
  <r>
    <x v="21"/>
    <x v="21"/>
    <x v="100"/>
    <n v="2021"/>
    <m/>
    <m/>
    <x v="0"/>
    <s v="-"/>
    <s v="-"/>
    <x v="4"/>
  </r>
  <r>
    <x v="21"/>
    <x v="21"/>
    <x v="101"/>
    <n v="2021"/>
    <n v="915"/>
    <n v="1941"/>
    <x v="457"/>
    <n v="0.44919887261522284"/>
    <n v="0.49361411038323155"/>
    <x v="4"/>
  </r>
  <r>
    <x v="21"/>
    <x v="21"/>
    <x v="102"/>
    <n v="2021"/>
    <n v="518"/>
    <n v="1941"/>
    <x v="458"/>
    <n v="0.2471945583332541"/>
    <n v="0.28655093368117146"/>
    <x v="4"/>
  </r>
  <r>
    <x v="21"/>
    <x v="21"/>
    <x v="94"/>
    <n v="2021"/>
    <n v="265"/>
    <n v="905"/>
    <x v="459"/>
    <n v="0.26316963009616273"/>
    <n v="0.32246572901985932"/>
    <x v="4"/>
  </r>
  <r>
    <x v="21"/>
    <x v="21"/>
    <x v="95"/>
    <n v="2021"/>
    <n v="141"/>
    <n v="905"/>
    <x v="460"/>
    <n v="0.13217242620102226"/>
    <n v="0.17942978374372914"/>
    <x v="4"/>
  </r>
  <r>
    <x v="21"/>
    <x v="21"/>
    <x v="96"/>
    <n v="2021"/>
    <n v="0"/>
    <n v="0"/>
    <x v="31"/>
    <n v="0"/>
    <n v="0"/>
    <x v="4"/>
  </r>
  <r>
    <x v="21"/>
    <x v="21"/>
    <x v="97"/>
    <n v="2021"/>
    <n v="0"/>
    <n v="0"/>
    <x v="31"/>
    <n v="0"/>
    <n v="0"/>
    <x v="4"/>
  </r>
  <r>
    <x v="21"/>
    <x v="21"/>
    <x v="98"/>
    <n v="2021"/>
    <n v="1180"/>
    <n v="2846"/>
    <x v="461"/>
    <n v="0.39651685399313402"/>
    <n v="0.43271715865619836"/>
    <x v="4"/>
  </r>
  <r>
    <x v="21"/>
    <x v="21"/>
    <x v="99"/>
    <n v="2021"/>
    <n v="659"/>
    <n v="2846"/>
    <x v="462"/>
    <n v="0.21605522928207929"/>
    <n v="0.24705088456191229"/>
    <x v="4"/>
  </r>
  <r>
    <x v="22"/>
    <x v="22"/>
    <x v="103"/>
    <n v="2021"/>
    <m/>
    <m/>
    <x v="0"/>
    <s v="-"/>
    <s v="-"/>
    <x v="4"/>
  </r>
  <r>
    <x v="22"/>
    <x v="22"/>
    <x v="104"/>
    <n v="2021"/>
    <n v="147"/>
    <n v="508"/>
    <x v="463"/>
    <n v="0.24993590266425028"/>
    <n v="0.32880425481606468"/>
    <x v="4"/>
  </r>
  <r>
    <x v="22"/>
    <x v="22"/>
    <x v="40"/>
    <n v="2021"/>
    <n v="0"/>
    <n v="0"/>
    <x v="31"/>
    <n v="0"/>
    <n v="0"/>
    <x v="4"/>
  </r>
  <r>
    <x v="22"/>
    <x v="22"/>
    <x v="36"/>
    <n v="2021"/>
    <n v="147"/>
    <n v="508"/>
    <x v="463"/>
    <n v="0.24993590266425028"/>
    <n v="0.32880425481606468"/>
    <x v="4"/>
  </r>
  <r>
    <x v="23"/>
    <x v="23"/>
    <x v="105"/>
    <n v="2021"/>
    <m/>
    <m/>
    <x v="0"/>
    <s v="-"/>
    <s v="-"/>
    <x v="4"/>
  </r>
  <r>
    <x v="23"/>
    <x v="23"/>
    <x v="106"/>
    <n v="2021"/>
    <n v="375"/>
    <n v="658"/>
    <x v="464"/>
    <n v="0.53207970818429728"/>
    <n v="0.6077379209950341"/>
    <x v="4"/>
  </r>
  <r>
    <x v="23"/>
    <x v="23"/>
    <x v="107"/>
    <n v="2021"/>
    <n v="244"/>
    <n v="658"/>
    <x v="465"/>
    <n v="0.33391336532199917"/>
    <n v="0.40772797206401906"/>
    <x v="4"/>
  </r>
  <r>
    <x v="23"/>
    <x v="23"/>
    <x v="108"/>
    <n v="2021"/>
    <n v="121"/>
    <n v="334"/>
    <x v="466"/>
    <n v="0.3107266137088377"/>
    <n v="0.41382428449475517"/>
    <x v="4"/>
  </r>
  <r>
    <x v="23"/>
    <x v="23"/>
    <x v="109"/>
    <n v="2021"/>
    <n v="79"/>
    <n v="334"/>
    <x v="467"/>
    <n v="0.19095264608849169"/>
    <n v="0.28210124612707721"/>
    <x v="4"/>
  </r>
  <r>
    <x v="23"/>
    <x v="23"/>
    <x v="110"/>
    <n v="2021"/>
    <n v="0"/>
    <n v="0"/>
    <x v="31"/>
    <n v="0"/>
    <n v="0"/>
    <x v="4"/>
  </r>
  <r>
    <x v="23"/>
    <x v="23"/>
    <x v="111"/>
    <n v="2021"/>
    <n v="0"/>
    <n v="0"/>
    <x v="31"/>
    <n v="0"/>
    <n v="0"/>
    <x v="4"/>
  </r>
  <r>
    <x v="23"/>
    <x v="23"/>
    <x v="98"/>
    <n v="2021"/>
    <n v="496"/>
    <n v="992"/>
    <x v="17"/>
    <n v="0.46888496888495335"/>
    <n v="0.53111503111504665"/>
    <x v="4"/>
  </r>
  <r>
    <x v="23"/>
    <x v="23"/>
    <x v="99"/>
    <n v="2021"/>
    <n v="323"/>
    <n v="992"/>
    <x v="468"/>
    <n v="0.29644380713216301"/>
    <n v="0.35476587028719186"/>
    <x v="4"/>
  </r>
  <r>
    <x v="24"/>
    <x v="24"/>
    <x v="112"/>
    <n v="2021"/>
    <m/>
    <m/>
    <x v="0"/>
    <s v="-"/>
    <s v="-"/>
    <x v="4"/>
  </r>
  <r>
    <x v="24"/>
    <x v="24"/>
    <x v="92"/>
    <n v="2021"/>
    <n v="5"/>
    <n v="64"/>
    <x v="469"/>
    <n v="1.2374793919643315E-2"/>
    <n v="0.1438752060803567"/>
    <x v="4"/>
  </r>
  <r>
    <x v="24"/>
    <x v="24"/>
    <x v="93"/>
    <n v="2021"/>
    <n v="3"/>
    <n v="64"/>
    <x v="470"/>
    <n v="0"/>
    <n v="9.8660915130075424E-2"/>
    <x v="4"/>
  </r>
  <r>
    <x v="24"/>
    <x v="24"/>
    <x v="113"/>
    <n v="2021"/>
    <n v="85"/>
    <n v="527"/>
    <x v="471"/>
    <n v="0.12988807407857844"/>
    <n v="0.19269257108271187"/>
    <x v="4"/>
  </r>
  <r>
    <x v="24"/>
    <x v="24"/>
    <x v="114"/>
    <n v="2021"/>
    <n v="53"/>
    <n v="527"/>
    <x v="472"/>
    <n v="7.4890901677825153E-2"/>
    <n v="0.12624761824627354"/>
    <x v="4"/>
  </r>
  <r>
    <x v="24"/>
    <x v="24"/>
    <x v="98"/>
    <n v="2021"/>
    <n v="90"/>
    <n v="591"/>
    <x v="473"/>
    <n v="0.12331650035585623"/>
    <n v="0.18125202756292552"/>
    <x v="4"/>
  </r>
  <r>
    <x v="24"/>
    <x v="24"/>
    <x v="99"/>
    <n v="2021"/>
    <n v="56"/>
    <n v="591"/>
    <x v="474"/>
    <n v="7.1141947414850831E-2"/>
    <n v="0.11836735884572447"/>
    <x v="4"/>
  </r>
  <r>
    <x v="41"/>
    <x v="41"/>
    <x v="187"/>
    <n v="2021"/>
    <n v="1173"/>
    <n v="1483"/>
    <x v="475"/>
    <n v="0.77026884386006078"/>
    <n v="0.81165967940359407"/>
    <x v="4"/>
  </r>
  <r>
    <x v="42"/>
    <x v="42"/>
    <x v="188"/>
    <n v="2021"/>
    <n v="11"/>
    <n v="28"/>
    <x v="476"/>
    <n v="0.21195661770588739"/>
    <n v="0.57375766800839834"/>
    <x v="4"/>
  </r>
  <r>
    <x v="43"/>
    <x v="43"/>
    <x v="189"/>
    <n v="2021"/>
    <n v="0"/>
    <n v="1"/>
    <x v="31"/>
    <n v="0"/>
    <n v="0"/>
    <x v="4"/>
  </r>
  <r>
    <x v="25"/>
    <x v="25"/>
    <x v="115"/>
    <n v="2021"/>
    <n v="92"/>
    <n v="228"/>
    <x v="477"/>
    <n v="0.33982670238220725"/>
    <n v="0.46719084147744183"/>
    <x v="4"/>
  </r>
  <r>
    <x v="26"/>
    <x v="26"/>
    <x v="116"/>
    <n v="2021"/>
    <m/>
    <m/>
    <x v="0"/>
    <s v="-"/>
    <s v="-"/>
    <x v="4"/>
  </r>
  <r>
    <x v="26"/>
    <x v="26"/>
    <x v="117"/>
    <n v="2021"/>
    <n v="482"/>
    <n v="896"/>
    <x v="478"/>
    <n v="0.50530134787088032"/>
    <n v="0.57059150927197688"/>
    <x v="4"/>
  </r>
  <r>
    <x v="26"/>
    <x v="26"/>
    <x v="118"/>
    <n v="2021"/>
    <n v="399"/>
    <n v="896"/>
    <x v="479"/>
    <n v="0.41276941660872729"/>
    <n v="0.47785558339127271"/>
    <x v="4"/>
  </r>
  <r>
    <x v="26"/>
    <x v="26"/>
    <x v="119"/>
    <n v="2021"/>
    <n v="374"/>
    <n v="896"/>
    <x v="480"/>
    <n v="0.38512093254469271"/>
    <n v="0.4497004960267359"/>
    <x v="4"/>
  </r>
  <r>
    <x v="26"/>
    <x v="26"/>
    <x v="120"/>
    <n v="2021"/>
    <n v="1592"/>
    <n v="2638"/>
    <x v="481"/>
    <n v="0.58482020120528944"/>
    <n v="0.62215477984095768"/>
    <x v="4"/>
  </r>
  <r>
    <x v="26"/>
    <x v="26"/>
    <x v="121"/>
    <n v="2021"/>
    <n v="1045"/>
    <n v="2638"/>
    <x v="482"/>
    <n v="0.37746921129533895"/>
    <n v="0.41479765754469133"/>
    <x v="4"/>
  </r>
  <r>
    <x v="26"/>
    <x v="26"/>
    <x v="122"/>
    <n v="2021"/>
    <n v="1000"/>
    <n v="2638"/>
    <x v="483"/>
    <n v="0.36056103239756054"/>
    <n v="0.39758908132495652"/>
    <x v="4"/>
  </r>
  <r>
    <x v="26"/>
    <x v="26"/>
    <x v="123"/>
    <n v="2021"/>
    <n v="2074"/>
    <n v="3534"/>
    <x v="484"/>
    <n v="0.57063597133946209"/>
    <n v="0.60310483228249601"/>
    <x v="4"/>
  </r>
  <r>
    <x v="26"/>
    <x v="26"/>
    <x v="124"/>
    <n v="2021"/>
    <n v="1444"/>
    <n v="3534"/>
    <x v="485"/>
    <n v="0.39239476387557415"/>
    <n v="0.42480953719969472"/>
    <x v="4"/>
  </r>
  <r>
    <x v="26"/>
    <x v="26"/>
    <x v="125"/>
    <n v="2021"/>
    <n v="1374"/>
    <n v="3534"/>
    <x v="486"/>
    <n v="0.37272232385750187"/>
    <n v="0.40486681026813481"/>
    <x v="4"/>
  </r>
  <r>
    <x v="27"/>
    <x v="27"/>
    <x v="126"/>
    <n v="2021"/>
    <n v="126"/>
    <n v="19771"/>
    <x v="487"/>
    <n v="5.2637333623351441E-3"/>
    <n v="7.4822076623980507E-3"/>
    <x v="4"/>
  </r>
  <r>
    <x v="28"/>
    <x v="28"/>
    <x v="127"/>
    <n v="2021"/>
    <m/>
    <m/>
    <x v="0"/>
    <s v="-"/>
    <s v="-"/>
    <x v="4"/>
  </r>
  <r>
    <x v="28"/>
    <x v="28"/>
    <x v="128"/>
    <n v="2021"/>
    <n v="2408"/>
    <n v="20020"/>
    <x v="488"/>
    <n v="0.87521426567251948"/>
    <n v="0.88422629376803985"/>
    <x v="4"/>
  </r>
  <r>
    <x v="28"/>
    <x v="28"/>
    <x v="129"/>
    <n v="2021"/>
    <n v="542"/>
    <n v="2466"/>
    <x v="489"/>
    <n v="0.76386648068244012"/>
    <n v="0.79655525492177726"/>
    <x v="4"/>
  </r>
  <r>
    <x v="28"/>
    <x v="28"/>
    <x v="130"/>
    <n v="2021"/>
    <n v="0"/>
    <n v="0"/>
    <x v="31"/>
    <n v="0"/>
    <n v="0"/>
    <x v="4"/>
  </r>
  <r>
    <x v="28"/>
    <x v="28"/>
    <x v="36"/>
    <n v="2021"/>
    <n v="2950"/>
    <n v="22486"/>
    <x v="490"/>
    <n v="0.86439443398490623"/>
    <n v="0.87322008171375065"/>
    <x v="4"/>
  </r>
  <r>
    <x v="29"/>
    <x v="29"/>
    <x v="131"/>
    <n v="2021"/>
    <m/>
    <m/>
    <x v="0"/>
    <s v="-"/>
    <s v="-"/>
    <x v="4"/>
  </r>
  <r>
    <x v="29"/>
    <x v="29"/>
    <x v="128"/>
    <n v="2021"/>
    <n v="775"/>
    <n v="1899"/>
    <x v="491"/>
    <n v="0.56978485218092578"/>
    <n v="0.61399608515451376"/>
    <x v="4"/>
  </r>
  <r>
    <x v="29"/>
    <x v="29"/>
    <x v="129"/>
    <n v="2021"/>
    <n v="399"/>
    <n v="649"/>
    <x v="492"/>
    <n v="0.34776718141394636"/>
    <n v="0.42264884323936636"/>
    <x v="4"/>
  </r>
  <r>
    <x v="29"/>
    <x v="29"/>
    <x v="130"/>
    <n v="2021"/>
    <n v="0"/>
    <n v="0"/>
    <x v="31"/>
    <n v="0"/>
    <n v="0"/>
    <x v="4"/>
  </r>
  <r>
    <x v="29"/>
    <x v="29"/>
    <x v="36"/>
    <n v="2021"/>
    <n v="1174"/>
    <n v="2548"/>
    <x v="493"/>
    <n v="0.51989186111249319"/>
    <n v="0.55860107452329943"/>
    <x v="4"/>
  </r>
  <r>
    <x v="30"/>
    <x v="30"/>
    <x v="132"/>
    <n v="2021"/>
    <n v="525"/>
    <n v="1617"/>
    <x v="494"/>
    <n v="0.65250118752609909"/>
    <n v="0.69814816312325156"/>
    <x v="4"/>
  </r>
  <r>
    <x v="31"/>
    <x v="31"/>
    <x v="133"/>
    <n v="2021"/>
    <n v="45"/>
    <n v="1501"/>
    <x v="495"/>
    <n v="2.1352771385958182E-2"/>
    <n v="3.860725526294255E-2"/>
    <x v="4"/>
  </r>
  <r>
    <x v="32"/>
    <x v="32"/>
    <x v="134"/>
    <n v="2021"/>
    <m/>
    <m/>
    <x v="88"/>
    <m/>
    <m/>
    <x v="4"/>
  </r>
  <r>
    <x v="32"/>
    <x v="32"/>
    <x v="135"/>
    <n v="2021"/>
    <n v="251"/>
    <n v="1626"/>
    <x v="496"/>
    <n v="0.1368049684018128"/>
    <n v="0.17192811892906049"/>
    <x v="4"/>
  </r>
  <r>
    <x v="32"/>
    <x v="32"/>
    <x v="136"/>
    <n v="2021"/>
    <n v="133"/>
    <n v="1626"/>
    <x v="497"/>
    <n v="6.8474997223344103E-2"/>
    <n v="9.5116638693015065E-2"/>
    <x v="4"/>
  </r>
  <r>
    <x v="32"/>
    <x v="32"/>
    <x v="137"/>
    <n v="2021"/>
    <n v="79"/>
    <n v="1626"/>
    <x v="498"/>
    <n v="3.8135060633908452E-2"/>
    <n v="5.9035911075808647E-2"/>
    <x v="4"/>
  </r>
  <r>
    <x v="33"/>
    <x v="33"/>
    <x v="138"/>
    <n v="2021"/>
    <m/>
    <m/>
    <x v="0"/>
    <s v="-"/>
    <s v="-"/>
    <x v="4"/>
  </r>
  <r>
    <x v="33"/>
    <x v="33"/>
    <x v="139"/>
    <n v="2021"/>
    <n v="463"/>
    <n v="7977"/>
    <x v="499"/>
    <n v="5.2910625107065727E-2"/>
    <n v="6.3173115647603958E-2"/>
    <x v="4"/>
  </r>
  <r>
    <x v="33"/>
    <x v="33"/>
    <x v="140"/>
    <n v="2021"/>
    <n v="210"/>
    <n v="7977"/>
    <x v="500"/>
    <n v="2.2812242773637314E-2"/>
    <n v="2.9839129922865134E-2"/>
    <x v="4"/>
  </r>
  <r>
    <x v="33"/>
    <x v="33"/>
    <x v="141"/>
    <n v="2021"/>
    <n v="0"/>
    <n v="0"/>
    <x v="31"/>
    <n v="0"/>
    <n v="0"/>
    <x v="4"/>
  </r>
  <r>
    <x v="33"/>
    <x v="33"/>
    <x v="142"/>
    <n v="2021"/>
    <n v="0"/>
    <n v="0"/>
    <x v="31"/>
    <n v="0"/>
    <n v="0"/>
    <x v="4"/>
  </r>
  <r>
    <x v="33"/>
    <x v="33"/>
    <x v="143"/>
    <n v="2021"/>
    <n v="463"/>
    <n v="7977"/>
    <x v="499"/>
    <n v="5.2910625107065727E-2"/>
    <n v="6.3173115647603958E-2"/>
    <x v="4"/>
  </r>
  <r>
    <x v="33"/>
    <x v="33"/>
    <x v="144"/>
    <n v="2021"/>
    <n v="210"/>
    <n v="7977"/>
    <x v="500"/>
    <n v="2.2812242773637314E-2"/>
    <n v="2.9839129922865134E-2"/>
    <x v="4"/>
  </r>
  <r>
    <x v="34"/>
    <x v="34"/>
    <x v="145"/>
    <n v="2021"/>
    <m/>
    <m/>
    <x v="0"/>
    <s v="-"/>
    <s v="-"/>
    <x v="4"/>
  </r>
  <r>
    <x v="34"/>
    <x v="34"/>
    <x v="146"/>
    <n v="2021"/>
    <n v="30114"/>
    <n v="41026"/>
    <x v="501"/>
    <n v="0.72974666192282867"/>
    <n v="0.73829799268644358"/>
    <x v="4"/>
  </r>
  <r>
    <x v="34"/>
    <x v="34"/>
    <x v="147"/>
    <n v="2021"/>
    <n v="2812"/>
    <n v="3807"/>
    <x v="502"/>
    <n v="0.72468206330998841"/>
    <n v="0.75259663382686481"/>
    <x v="4"/>
  </r>
  <r>
    <x v="34"/>
    <x v="34"/>
    <x v="40"/>
    <n v="2021"/>
    <n v="4"/>
    <n v="5"/>
    <x v="67"/>
    <n v="0.44938454112803305"/>
    <n v="1"/>
    <x v="4"/>
  </r>
  <r>
    <x v="34"/>
    <x v="34"/>
    <x v="36"/>
    <n v="2021"/>
    <n v="32930"/>
    <n v="44838"/>
    <x v="503"/>
    <n v="0.73033377952937217"/>
    <n v="0.73850961223654077"/>
    <x v="4"/>
  </r>
  <r>
    <x v="44"/>
    <x v="44"/>
    <x v="190"/>
    <n v="2021"/>
    <m/>
    <m/>
    <x v="88"/>
    <m/>
    <m/>
    <x v="4"/>
  </r>
  <r>
    <x v="44"/>
    <x v="44"/>
    <x v="191"/>
    <n v="2021"/>
    <n v="5943"/>
    <n v="21563"/>
    <x v="504"/>
    <n v="0.26964702721125822"/>
    <n v="0.28157497343800209"/>
    <x v="4"/>
  </r>
  <r>
    <x v="44"/>
    <x v="44"/>
    <x v="192"/>
    <n v="2021"/>
    <n v="16142"/>
    <n v="35334"/>
    <x v="505"/>
    <n v="0.4516463926267052"/>
    <n v="0.46203448131906938"/>
    <x v="4"/>
  </r>
  <r>
    <x v="44"/>
    <x v="44"/>
    <x v="193"/>
    <n v="2021"/>
    <n v="23272"/>
    <n v="45947"/>
    <x v="506"/>
    <n v="0.50192509347010106"/>
    <n v="0.51106813786165073"/>
    <x v="4"/>
  </r>
  <r>
    <x v="44"/>
    <x v="44"/>
    <x v="194"/>
    <n v="2021"/>
    <n v="19839"/>
    <n v="42933"/>
    <x v="507"/>
    <n v="0.45737604389054887"/>
    <n v="0.46680815008611243"/>
    <x v="4"/>
  </r>
  <r>
    <x v="44"/>
    <x v="44"/>
    <x v="195"/>
    <n v="2021"/>
    <n v="14769"/>
    <n v="37429"/>
    <x v="508"/>
    <n v="0.38963544293529284"/>
    <n v="0.39953872682612213"/>
    <x v="4"/>
  </r>
  <r>
    <x v="44"/>
    <x v="44"/>
    <x v="196"/>
    <n v="2021"/>
    <n v="2623"/>
    <n v="12003"/>
    <x v="509"/>
    <n v="0.21113568038150254"/>
    <n v="0.2259217219345851"/>
    <x v="4"/>
  </r>
  <r>
    <x v="44"/>
    <x v="44"/>
    <x v="36"/>
    <n v="2021"/>
    <n v="82588"/>
    <n v="195209"/>
    <x v="510"/>
    <n v="0.42088308921861201"/>
    <n v="0.42526642233054818"/>
    <x v="4"/>
  </r>
  <r>
    <x v="35"/>
    <x v="35"/>
    <x v="148"/>
    <n v="2021"/>
    <m/>
    <m/>
    <x v="0"/>
    <s v="-"/>
    <s v="-"/>
    <x v="4"/>
  </r>
  <r>
    <x v="35"/>
    <x v="35"/>
    <x v="149"/>
    <n v="2021"/>
    <n v="39"/>
    <n v="75"/>
    <x v="511"/>
    <n v="0.40692991200144935"/>
    <n v="0.63307008799855069"/>
    <x v="4"/>
  </r>
  <r>
    <x v="35"/>
    <x v="35"/>
    <x v="150"/>
    <n v="2021"/>
    <n v="10"/>
    <n v="75"/>
    <x v="162"/>
    <n v="5.639888311998853E-2"/>
    <n v="0.21026778354667813"/>
    <x v="4"/>
  </r>
  <r>
    <x v="35"/>
    <x v="35"/>
    <x v="151"/>
    <n v="2021"/>
    <n v="5"/>
    <n v="9"/>
    <x v="186"/>
    <n v="0.23091161215558614"/>
    <n v="0.88019949895552507"/>
    <x v="4"/>
  </r>
  <r>
    <x v="35"/>
    <x v="35"/>
    <x v="152"/>
    <n v="2021"/>
    <n v="0"/>
    <n v="9"/>
    <x v="31"/>
    <n v="0"/>
    <n v="0"/>
    <x v="4"/>
  </r>
  <r>
    <x v="35"/>
    <x v="35"/>
    <x v="153"/>
    <n v="2021"/>
    <n v="210"/>
    <n v="428"/>
    <x v="512"/>
    <n v="0.44329239334101145"/>
    <n v="0.53801601787394182"/>
    <x v="4"/>
  </r>
  <r>
    <x v="35"/>
    <x v="35"/>
    <x v="154"/>
    <n v="2021"/>
    <n v="64"/>
    <n v="428"/>
    <x v="513"/>
    <n v="0.1157471522372327"/>
    <n v="0.18331826832351494"/>
    <x v="4"/>
  </r>
  <r>
    <x v="35"/>
    <x v="35"/>
    <x v="155"/>
    <n v="2021"/>
    <n v="227"/>
    <n v="474"/>
    <x v="514"/>
    <n v="0.4339301498015441"/>
    <n v="0.52387575737145164"/>
    <x v="4"/>
  </r>
  <r>
    <x v="35"/>
    <x v="35"/>
    <x v="156"/>
    <n v="2021"/>
    <n v="67"/>
    <n v="474"/>
    <x v="515"/>
    <n v="0.109986808959254"/>
    <n v="0.17271361298167426"/>
    <x v="4"/>
  </r>
  <r>
    <x v="35"/>
    <x v="35"/>
    <x v="157"/>
    <n v="2021"/>
    <n v="312"/>
    <n v="695"/>
    <x v="516"/>
    <n v="0.41194183045633548"/>
    <n v="0.4858998961623695"/>
    <x v="4"/>
  </r>
  <r>
    <x v="35"/>
    <x v="35"/>
    <x v="158"/>
    <n v="2021"/>
    <n v="67"/>
    <n v="695"/>
    <x v="517"/>
    <n v="7.4459873424371298E-2"/>
    <n v="0.11834588197131216"/>
    <x v="4"/>
  </r>
  <r>
    <x v="35"/>
    <x v="35"/>
    <x v="159"/>
    <n v="2021"/>
    <n v="250"/>
    <n v="449"/>
    <x v="518"/>
    <n v="0.51084312838993928"/>
    <n v="0.60274261771251059"/>
    <x v="4"/>
  </r>
  <r>
    <x v="35"/>
    <x v="35"/>
    <x v="160"/>
    <n v="2021"/>
    <n v="114"/>
    <n v="449"/>
    <x v="519"/>
    <n v="0.21363869788709214"/>
    <n v="0.29415640233562501"/>
    <x v="4"/>
  </r>
  <r>
    <x v="35"/>
    <x v="35"/>
    <x v="161"/>
    <n v="2021"/>
    <n v="835"/>
    <n v="1863"/>
    <x v="520"/>
    <n v="0.42561908763140593"/>
    <n v="0.47078456239543248"/>
    <x v="4"/>
  </r>
  <r>
    <x v="35"/>
    <x v="35"/>
    <x v="162"/>
    <n v="2021"/>
    <n v="179"/>
    <n v="1863"/>
    <x v="521"/>
    <n v="8.2699178318895478E-2"/>
    <n v="0.10946399935152856"/>
    <x v="4"/>
  </r>
  <r>
    <x v="35"/>
    <x v="35"/>
    <x v="163"/>
    <n v="2021"/>
    <n v="1259"/>
    <n v="2750"/>
    <x v="522"/>
    <n v="0.43919693667969578"/>
    <n v="0.4764394269566678"/>
    <x v="4"/>
  </r>
  <r>
    <x v="35"/>
    <x v="35"/>
    <x v="164"/>
    <n v="2021"/>
    <n v="328"/>
    <n v="2750"/>
    <x v="523"/>
    <n v="0.10715890990294163"/>
    <n v="0.1313865446425129"/>
    <x v="4"/>
  </r>
  <r>
    <x v="35"/>
    <x v="35"/>
    <x v="165"/>
    <n v="2021"/>
    <n v="351"/>
    <n v="770"/>
    <x v="524"/>
    <n v="0.42066539372434136"/>
    <n v="0.4910229179639703"/>
    <x v="4"/>
  </r>
  <r>
    <x v="35"/>
    <x v="35"/>
    <x v="166"/>
    <n v="2021"/>
    <n v="77"/>
    <n v="770"/>
    <x v="89"/>
    <n v="7.8809950877400461E-2"/>
    <n v="0.12119004912259955"/>
    <x v="4"/>
  </r>
  <r>
    <x v="35"/>
    <x v="35"/>
    <x v="167"/>
    <n v="2021"/>
    <n v="255"/>
    <n v="458"/>
    <x v="525"/>
    <n v="0.51127227104559203"/>
    <n v="0.60226484685833814"/>
    <x v="4"/>
  </r>
  <r>
    <x v="35"/>
    <x v="35"/>
    <x v="168"/>
    <n v="2021"/>
    <n v="114"/>
    <n v="458"/>
    <x v="526"/>
    <n v="0.20930881527703793"/>
    <n v="0.28850777860942495"/>
    <x v="4"/>
  </r>
  <r>
    <x v="35"/>
    <x v="35"/>
    <x v="169"/>
    <n v="2021"/>
    <n v="1045"/>
    <n v="2291"/>
    <x v="527"/>
    <n v="0.43573713456836827"/>
    <n v="0.47652825172582636"/>
    <x v="4"/>
  </r>
  <r>
    <x v="35"/>
    <x v="35"/>
    <x v="170"/>
    <n v="2021"/>
    <n v="243"/>
    <n v="2291"/>
    <x v="528"/>
    <n v="9.3458048088825935E-2"/>
    <n v="0.11867639102073321"/>
    <x v="4"/>
  </r>
  <r>
    <x v="35"/>
    <x v="35"/>
    <x v="171"/>
    <n v="2021"/>
    <n v="1486"/>
    <n v="3224"/>
    <x v="529"/>
    <n v="0.44371140520534402"/>
    <n v="0.47812482308249715"/>
    <x v="4"/>
  </r>
  <r>
    <x v="35"/>
    <x v="35"/>
    <x v="172"/>
    <n v="2021"/>
    <n v="395"/>
    <n v="3224"/>
    <x v="530"/>
    <n v="0.11120037968885987"/>
    <n v="0.13383684115481259"/>
    <x v="4"/>
  </r>
  <r>
    <x v="36"/>
    <x v="36"/>
    <x v="173"/>
    <n v="2021"/>
    <m/>
    <m/>
    <x v="0"/>
    <s v="-"/>
    <s v="-"/>
    <x v="4"/>
  </r>
  <r>
    <x v="36"/>
    <x v="36"/>
    <x v="174"/>
    <n v="2021"/>
    <n v="265"/>
    <n v="313"/>
    <x v="531"/>
    <n v="0.80672604870427533"/>
    <n v="0.88656468612000583"/>
    <x v="4"/>
  </r>
  <r>
    <x v="36"/>
    <x v="36"/>
    <x v="175"/>
    <n v="2021"/>
    <n v="237"/>
    <n v="313"/>
    <x v="532"/>
    <n v="0.70968555349725826"/>
    <n v="0.80469144330785347"/>
    <x v="4"/>
  </r>
  <r>
    <x v="37"/>
    <x v="37"/>
    <x v="176"/>
    <n v="2021"/>
    <m/>
    <m/>
    <x v="0"/>
    <s v="-"/>
    <s v="-"/>
    <x v="4"/>
  </r>
  <r>
    <x v="37"/>
    <x v="37"/>
    <x v="177"/>
    <n v="2021"/>
    <n v="130"/>
    <n v="241"/>
    <x v="533"/>
    <n v="0.4764882262276412"/>
    <n v="0.60234994804621766"/>
    <x v="4"/>
  </r>
  <r>
    <x v="37"/>
    <x v="37"/>
    <x v="178"/>
    <n v="2021"/>
    <n v="333"/>
    <n v="629"/>
    <x v="534"/>
    <n v="0.49040426845087703"/>
    <n v="0.56841926096088768"/>
    <x v="4"/>
  </r>
  <r>
    <x v="37"/>
    <x v="37"/>
    <x v="36"/>
    <n v="2021"/>
    <n v="463"/>
    <n v="870"/>
    <x v="535"/>
    <n v="0.49902769721337314"/>
    <n v="0.56534011887858093"/>
    <x v="4"/>
  </r>
  <r>
    <x v="38"/>
    <x v="38"/>
    <x v="179"/>
    <n v="2021"/>
    <m/>
    <m/>
    <x v="0"/>
    <s v="-"/>
    <s v="-"/>
    <x v="4"/>
  </r>
  <r>
    <x v="38"/>
    <x v="38"/>
    <x v="180"/>
    <n v="2021"/>
    <n v="5100"/>
    <n v="10420"/>
    <x v="536"/>
    <n v="0.47984505431203794"/>
    <n v="0.49904170192596586"/>
    <x v="4"/>
  </r>
  <r>
    <x v="38"/>
    <x v="38"/>
    <x v="181"/>
    <n v="2021"/>
    <n v="4684"/>
    <n v="8313"/>
    <x v="537"/>
    <n v="0.55279325572847504"/>
    <n v="0.57411640384087426"/>
    <x v="4"/>
  </r>
  <r>
    <x v="39"/>
    <x v="39"/>
    <x v="182"/>
    <n v="2021"/>
    <m/>
    <m/>
    <x v="0"/>
    <s v="-"/>
    <s v="-"/>
    <x v="4"/>
  </r>
  <r>
    <x v="39"/>
    <x v="39"/>
    <x v="183"/>
    <n v="2021"/>
    <n v="48323"/>
    <n v="102293"/>
    <x v="538"/>
    <n v="0.46933848698649916"/>
    <n v="0.47545734459532951"/>
    <x v="4"/>
  </r>
  <r>
    <x v="39"/>
    <x v="39"/>
    <x v="184"/>
    <n v="2021"/>
    <n v="26584"/>
    <n v="61360"/>
    <x v="539"/>
    <n v="0.42932558451047875"/>
    <n v="0.43716724469421486"/>
    <x v="4"/>
  </r>
  <r>
    <x v="39"/>
    <x v="39"/>
    <x v="185"/>
    <n v="2021"/>
    <n v="4444"/>
    <n v="21817"/>
    <x v="540"/>
    <n v="0.19835010209813492"/>
    <n v="0.20903863145826607"/>
    <x v="4"/>
  </r>
  <r>
    <x v="39"/>
    <x v="39"/>
    <x v="36"/>
    <n v="2021"/>
    <n v="79351"/>
    <n v="185470"/>
    <x v="541"/>
    <n v="0.42558564559621748"/>
    <n v="0.43008912660413834"/>
    <x v="4"/>
  </r>
  <r>
    <x v="0"/>
    <x v="0"/>
    <x v="0"/>
    <n v="2021"/>
    <m/>
    <m/>
    <x v="88"/>
    <m/>
    <m/>
    <x v="5"/>
  </r>
  <r>
    <x v="0"/>
    <x v="0"/>
    <x v="1"/>
    <n v="2021"/>
    <n v="70"/>
    <n v="84"/>
    <x v="82"/>
    <n v="0.75363482737586984"/>
    <n v="0.9130318392907969"/>
    <x v="5"/>
  </r>
  <r>
    <x v="0"/>
    <x v="0"/>
    <x v="2"/>
    <n v="2021"/>
    <n v="59"/>
    <n v="94"/>
    <x v="542"/>
    <n v="0.52993038003689474"/>
    <n v="0.72538876889927539"/>
    <x v="5"/>
  </r>
  <r>
    <x v="0"/>
    <x v="0"/>
    <x v="3"/>
    <n v="2021"/>
    <n v="129"/>
    <n v="178"/>
    <x v="543"/>
    <n v="0.6591017094346262"/>
    <n v="0.79033649281256479"/>
    <x v="5"/>
  </r>
  <r>
    <x v="0"/>
    <x v="0"/>
    <x v="4"/>
    <n v="2021"/>
    <n v="64"/>
    <n v="84"/>
    <x v="544"/>
    <n v="0.67082075509623207"/>
    <n v="0.85298876871329166"/>
    <x v="5"/>
  </r>
  <r>
    <x v="0"/>
    <x v="0"/>
    <x v="5"/>
    <n v="2021"/>
    <n v="54"/>
    <n v="94"/>
    <x v="545"/>
    <n v="0.47451615923001428"/>
    <n v="0.67442001098275184"/>
    <x v="5"/>
  </r>
  <r>
    <x v="0"/>
    <x v="0"/>
    <x v="6"/>
    <n v="2021"/>
    <n v="118"/>
    <n v="178"/>
    <x v="546"/>
    <n v="0.59347607416172399"/>
    <n v="0.7323666224674894"/>
    <x v="5"/>
  </r>
  <r>
    <x v="0"/>
    <x v="0"/>
    <x v="7"/>
    <n v="2021"/>
    <n v="59"/>
    <n v="84"/>
    <x v="547"/>
    <n v="0.60460475289874094"/>
    <n v="0.80015715186316372"/>
    <x v="5"/>
  </r>
  <r>
    <x v="0"/>
    <x v="0"/>
    <x v="8"/>
    <n v="2021"/>
    <n v="56"/>
    <n v="94"/>
    <x v="548"/>
    <n v="0.49653590227852051"/>
    <n v="0.69495345942360709"/>
    <x v="5"/>
  </r>
  <r>
    <x v="0"/>
    <x v="0"/>
    <x v="9"/>
    <n v="2021"/>
    <n v="115"/>
    <n v="178"/>
    <x v="549"/>
    <n v="0.57581758812714012"/>
    <n v="0.71631724333353408"/>
    <x v="5"/>
  </r>
  <r>
    <x v="1"/>
    <x v="1"/>
    <x v="10"/>
    <n v="2021"/>
    <m/>
    <m/>
    <x v="0"/>
    <s v="-"/>
    <s v="-"/>
    <x v="5"/>
  </r>
  <r>
    <x v="1"/>
    <x v="1"/>
    <x v="11"/>
    <n v="2021"/>
    <n v="3"/>
    <n v="8"/>
    <x v="69"/>
    <n v="3.9519933528085749E-2"/>
    <n v="0.7104800664719142"/>
    <x v="5"/>
  </r>
  <r>
    <x v="1"/>
    <x v="1"/>
    <x v="12"/>
    <n v="2021"/>
    <n v="4"/>
    <n v="8"/>
    <x v="17"/>
    <n v="0.15351767721859172"/>
    <n v="0.84648232278140823"/>
    <x v="5"/>
  </r>
  <r>
    <x v="1"/>
    <x v="1"/>
    <x v="13"/>
    <n v="2021"/>
    <n v="6"/>
    <n v="8"/>
    <x v="29"/>
    <n v="0.44993750650906073"/>
    <n v="1"/>
    <x v="5"/>
  </r>
  <r>
    <x v="1"/>
    <x v="1"/>
    <x v="14"/>
    <n v="2021"/>
    <n v="5"/>
    <n v="8"/>
    <x v="550"/>
    <n v="0.28951993352808575"/>
    <n v="0.9604800664719142"/>
    <x v="5"/>
  </r>
  <r>
    <x v="1"/>
    <x v="1"/>
    <x v="15"/>
    <n v="2021"/>
    <n v="3"/>
    <n v="8"/>
    <x v="69"/>
    <n v="3.9519933528085749E-2"/>
    <n v="0.7104800664719142"/>
    <x v="5"/>
  </r>
  <r>
    <x v="1"/>
    <x v="1"/>
    <x v="16"/>
    <n v="2021"/>
    <n v="6"/>
    <n v="8"/>
    <x v="29"/>
    <n v="0.44993750650906073"/>
    <n v="1"/>
    <x v="5"/>
  </r>
  <r>
    <x v="1"/>
    <x v="1"/>
    <x v="17"/>
    <n v="2021"/>
    <n v="3"/>
    <n v="8"/>
    <x v="69"/>
    <n v="3.9519933528085749E-2"/>
    <n v="0.7104800664719142"/>
    <x v="5"/>
  </r>
  <r>
    <x v="1"/>
    <x v="1"/>
    <x v="18"/>
    <n v="2021"/>
    <n v="6"/>
    <n v="8"/>
    <x v="29"/>
    <n v="0.44993750650906073"/>
    <n v="1"/>
    <x v="5"/>
  </r>
  <r>
    <x v="1"/>
    <x v="1"/>
    <x v="19"/>
    <n v="2021"/>
    <n v="3"/>
    <n v="8"/>
    <x v="69"/>
    <n v="3.9519933528085749E-2"/>
    <n v="0.7104800664719142"/>
    <x v="5"/>
  </r>
  <r>
    <x v="1"/>
    <x v="1"/>
    <x v="20"/>
    <n v="2021"/>
    <n v="4"/>
    <n v="8"/>
    <x v="17"/>
    <n v="0.15351767721859172"/>
    <n v="0.84648232278140823"/>
    <x v="5"/>
  </r>
  <r>
    <x v="1"/>
    <x v="1"/>
    <x v="21"/>
    <n v="2021"/>
    <n v="3"/>
    <n v="8"/>
    <x v="69"/>
    <n v="3.9519933528085749E-2"/>
    <n v="0.7104800664719142"/>
    <x v="5"/>
  </r>
  <r>
    <x v="1"/>
    <x v="1"/>
    <x v="22"/>
    <n v="2021"/>
    <n v="3"/>
    <n v="8"/>
    <x v="69"/>
    <n v="3.9519933528085749E-2"/>
    <n v="0.7104800664719142"/>
    <x v="5"/>
  </r>
  <r>
    <x v="1"/>
    <x v="1"/>
    <x v="23"/>
    <n v="2021"/>
    <n v="3"/>
    <n v="8"/>
    <x v="69"/>
    <n v="3.9519933528085749E-2"/>
    <n v="0.7104800664719142"/>
    <x v="5"/>
  </r>
  <r>
    <x v="2"/>
    <x v="2"/>
    <x v="24"/>
    <n v="2021"/>
    <m/>
    <m/>
    <x v="0"/>
    <s v="-"/>
    <s v="-"/>
    <x v="5"/>
  </r>
  <r>
    <x v="2"/>
    <x v="2"/>
    <x v="25"/>
    <n v="2021"/>
    <n v="11"/>
    <n v="21"/>
    <x v="551"/>
    <n v="0.31019859330822752"/>
    <n v="0.73742045431082015"/>
    <x v="5"/>
  </r>
  <r>
    <x v="2"/>
    <x v="2"/>
    <x v="26"/>
    <n v="2021"/>
    <n v="11"/>
    <n v="21"/>
    <x v="551"/>
    <n v="0.31019859330822752"/>
    <n v="0.73742045431082015"/>
    <x v="5"/>
  </r>
  <r>
    <x v="2"/>
    <x v="2"/>
    <x v="27"/>
    <n v="2021"/>
    <n v="4"/>
    <n v="21"/>
    <x v="366"/>
    <n v="2.2525580452268851E-2"/>
    <n v="0.35842680050011211"/>
    <x v="5"/>
  </r>
  <r>
    <x v="2"/>
    <x v="2"/>
    <x v="28"/>
    <n v="2021"/>
    <n v="10"/>
    <n v="21"/>
    <x v="552"/>
    <n v="0.26257954568917985"/>
    <n v="0.68980140669177248"/>
    <x v="5"/>
  </r>
  <r>
    <x v="2"/>
    <x v="2"/>
    <x v="29"/>
    <n v="2021"/>
    <n v="4"/>
    <n v="21"/>
    <x v="366"/>
    <n v="2.2525580452268851E-2"/>
    <n v="0.35842680050011211"/>
    <x v="5"/>
  </r>
  <r>
    <x v="3"/>
    <x v="3"/>
    <x v="30"/>
    <n v="2021"/>
    <n v="329"/>
    <n v="468"/>
    <x v="553"/>
    <n v="0.66159218702910039"/>
    <n v="0.74439071895380549"/>
    <x v="5"/>
  </r>
  <r>
    <x v="4"/>
    <x v="4"/>
    <x v="31"/>
    <n v="2021"/>
    <n v="245"/>
    <n v="360"/>
    <x v="554"/>
    <n v="0.63239025412389482"/>
    <n v="0.72872085698721634"/>
    <x v="5"/>
  </r>
  <r>
    <x v="5"/>
    <x v="5"/>
    <x v="32"/>
    <n v="2021"/>
    <n v="251"/>
    <n v="366"/>
    <x v="555"/>
    <n v="0.63823471748773819"/>
    <n v="0.73334998196581369"/>
    <x v="5"/>
  </r>
  <r>
    <x v="6"/>
    <x v="6"/>
    <x v="33"/>
    <n v="2021"/>
    <m/>
    <m/>
    <x v="0"/>
    <s v="-"/>
    <s v="-"/>
    <x v="5"/>
  </r>
  <r>
    <x v="6"/>
    <x v="6"/>
    <x v="34"/>
    <n v="2021"/>
    <n v="17"/>
    <n v="29"/>
    <x v="556"/>
    <n v="0.40695070789470794"/>
    <n v="0.76546308520874029"/>
    <x v="5"/>
  </r>
  <r>
    <x v="6"/>
    <x v="6"/>
    <x v="35"/>
    <n v="2021"/>
    <n v="17"/>
    <n v="40"/>
    <x v="557"/>
    <n v="0.27180151763153787"/>
    <n v="0.57819848236846205"/>
    <x v="5"/>
  </r>
  <r>
    <x v="6"/>
    <x v="6"/>
    <x v="36"/>
    <n v="2021"/>
    <n v="34"/>
    <n v="69"/>
    <x v="558"/>
    <n v="0.37478787787341561"/>
    <n v="0.61071936850339603"/>
    <x v="5"/>
  </r>
  <r>
    <x v="7"/>
    <x v="7"/>
    <x v="37"/>
    <n v="2021"/>
    <m/>
    <m/>
    <x v="0"/>
    <s v="-"/>
    <s v="-"/>
    <x v="5"/>
  </r>
  <r>
    <x v="7"/>
    <x v="7"/>
    <x v="38"/>
    <n v="2021"/>
    <n v="10"/>
    <n v="11"/>
    <x v="559"/>
    <n v="0.73920121137078532"/>
    <n v="1"/>
    <x v="5"/>
  </r>
  <r>
    <x v="7"/>
    <x v="7"/>
    <x v="39"/>
    <n v="2021"/>
    <n v="12"/>
    <n v="18"/>
    <x v="35"/>
    <n v="0.44888888888888884"/>
    <n v="0.88444444444444437"/>
    <x v="5"/>
  </r>
  <r>
    <x v="7"/>
    <x v="7"/>
    <x v="40"/>
    <n v="2021"/>
    <n v="1"/>
    <n v="1"/>
    <x v="34"/>
    <n v="1"/>
    <n v="1"/>
    <x v="5"/>
  </r>
  <r>
    <x v="7"/>
    <x v="7"/>
    <x v="36"/>
    <n v="2021"/>
    <n v="23"/>
    <n v="30"/>
    <x v="560"/>
    <n v="0.61531502802830074"/>
    <n v="0.9180183053050327"/>
    <x v="5"/>
  </r>
  <r>
    <x v="8"/>
    <x v="8"/>
    <x v="41"/>
    <n v="2021"/>
    <n v="7"/>
    <n v="27"/>
    <x v="561"/>
    <n v="9.3958654310446005E-2"/>
    <n v="0.42455986420807246"/>
    <x v="5"/>
  </r>
  <r>
    <x v="9"/>
    <x v="9"/>
    <x v="42"/>
    <n v="2021"/>
    <m/>
    <m/>
    <x v="0"/>
    <s v="-"/>
    <s v="-"/>
    <x v="5"/>
  </r>
  <r>
    <x v="9"/>
    <x v="9"/>
    <x v="43"/>
    <n v="2021"/>
    <n v="3"/>
    <n v="10"/>
    <x v="562"/>
    <n v="1.5969015774687012E-2"/>
    <n v="0.58403098422531297"/>
    <x v="5"/>
  </r>
  <r>
    <x v="9"/>
    <x v="9"/>
    <x v="44"/>
    <n v="2021"/>
    <n v="9"/>
    <n v="10"/>
    <x v="267"/>
    <n v="0.71405807358209938"/>
    <n v="1"/>
    <x v="5"/>
  </r>
  <r>
    <x v="10"/>
    <x v="10"/>
    <x v="45"/>
    <n v="2021"/>
    <m/>
    <m/>
    <x v="0"/>
    <s v="-"/>
    <s v="-"/>
    <x v="5"/>
  </r>
  <r>
    <x v="10"/>
    <x v="10"/>
    <x v="46"/>
    <n v="2021"/>
    <n v="0"/>
    <n v="0"/>
    <x v="31"/>
    <n v="0"/>
    <n v="0"/>
    <x v="5"/>
  </r>
  <r>
    <x v="10"/>
    <x v="10"/>
    <x v="47"/>
    <n v="2021"/>
    <n v="0"/>
    <n v="1"/>
    <x v="31"/>
    <n v="0"/>
    <n v="0"/>
    <x v="5"/>
  </r>
  <r>
    <x v="10"/>
    <x v="10"/>
    <x v="48"/>
    <n v="2021"/>
    <n v="6"/>
    <n v="8"/>
    <x v="29"/>
    <n v="0.44993750650906073"/>
    <n v="1"/>
    <x v="5"/>
  </r>
  <r>
    <x v="10"/>
    <x v="10"/>
    <x v="49"/>
    <n v="2021"/>
    <n v="4"/>
    <n v="5"/>
    <x v="67"/>
    <n v="0.44938454112803305"/>
    <n v="1"/>
    <x v="5"/>
  </r>
  <r>
    <x v="10"/>
    <x v="10"/>
    <x v="36"/>
    <n v="2021"/>
    <n v="10"/>
    <n v="14"/>
    <x v="296"/>
    <n v="0.47764252296172965"/>
    <n v="0.950928905609699"/>
    <x v="5"/>
  </r>
  <r>
    <x v="11"/>
    <x v="11"/>
    <x v="50"/>
    <n v="2021"/>
    <n v="236"/>
    <n v="360"/>
    <x v="563"/>
    <n v="0.60646825335517607"/>
    <n v="0.70464285775593505"/>
    <x v="5"/>
  </r>
  <r>
    <x v="12"/>
    <x v="12"/>
    <x v="51"/>
    <n v="2021"/>
    <n v="2"/>
    <n v="2"/>
    <x v="34"/>
    <n v="1"/>
    <n v="1"/>
    <x v="5"/>
  </r>
  <r>
    <x v="13"/>
    <x v="13"/>
    <x v="52"/>
    <n v="2021"/>
    <m/>
    <m/>
    <x v="0"/>
    <s v="-"/>
    <s v="-"/>
    <x v="5"/>
  </r>
  <r>
    <x v="13"/>
    <x v="13"/>
    <x v="53"/>
    <n v="2021"/>
    <n v="30"/>
    <n v="36"/>
    <x v="82"/>
    <n v="0.71159185455834484"/>
    <n v="0.9550748121083219"/>
    <x v="5"/>
  </r>
  <r>
    <x v="13"/>
    <x v="13"/>
    <x v="54"/>
    <n v="2021"/>
    <n v="23"/>
    <n v="30"/>
    <x v="560"/>
    <n v="0.61531502802830074"/>
    <n v="0.9180183053050327"/>
    <x v="5"/>
  </r>
  <r>
    <x v="13"/>
    <x v="13"/>
    <x v="55"/>
    <n v="2021"/>
    <n v="24"/>
    <n v="26"/>
    <x v="79"/>
    <n v="0.82064940060353508"/>
    <n v="1"/>
    <x v="5"/>
  </r>
  <r>
    <x v="13"/>
    <x v="13"/>
    <x v="56"/>
    <n v="2021"/>
    <n v="17"/>
    <n v="24"/>
    <x v="564"/>
    <n v="0.52648359122819954"/>
    <n v="0.8901830754384672"/>
    <x v="5"/>
  </r>
  <r>
    <x v="13"/>
    <x v="13"/>
    <x v="57"/>
    <n v="2021"/>
    <n v="54"/>
    <n v="62"/>
    <x v="565"/>
    <n v="0.78752080293623639"/>
    <n v="0.95441468093473136"/>
    <x v="5"/>
  </r>
  <r>
    <x v="13"/>
    <x v="13"/>
    <x v="58"/>
    <n v="2021"/>
    <n v="40"/>
    <n v="54"/>
    <x v="154"/>
    <n v="0.62385556204719628"/>
    <n v="0.85762591943428512"/>
    <x v="5"/>
  </r>
  <r>
    <x v="14"/>
    <x v="14"/>
    <x v="59"/>
    <n v="2021"/>
    <m/>
    <m/>
    <x v="0"/>
    <s v="-"/>
    <s v="-"/>
    <x v="5"/>
  </r>
  <r>
    <x v="14"/>
    <x v="14"/>
    <x v="60"/>
    <n v="2021"/>
    <n v="1"/>
    <n v="4"/>
    <x v="72"/>
    <n v="0"/>
    <n v="0.67435244785437498"/>
    <x v="5"/>
  </r>
  <r>
    <x v="14"/>
    <x v="14"/>
    <x v="61"/>
    <n v="2021"/>
    <n v="0"/>
    <n v="4"/>
    <x v="31"/>
    <n v="0"/>
    <n v="0"/>
    <x v="5"/>
  </r>
  <r>
    <x v="14"/>
    <x v="14"/>
    <x v="62"/>
    <n v="2021"/>
    <n v="0"/>
    <n v="4"/>
    <x v="31"/>
    <n v="0"/>
    <n v="0"/>
    <x v="5"/>
  </r>
  <r>
    <x v="14"/>
    <x v="14"/>
    <x v="63"/>
    <n v="2021"/>
    <n v="0"/>
    <n v="4"/>
    <x v="31"/>
    <n v="0"/>
    <n v="0"/>
    <x v="5"/>
  </r>
  <r>
    <x v="14"/>
    <x v="14"/>
    <x v="64"/>
    <n v="2021"/>
    <n v="0"/>
    <n v="1"/>
    <x v="31"/>
    <n v="0"/>
    <n v="0"/>
    <x v="5"/>
  </r>
  <r>
    <x v="14"/>
    <x v="14"/>
    <x v="65"/>
    <n v="2021"/>
    <n v="0"/>
    <n v="1"/>
    <x v="31"/>
    <n v="0"/>
    <n v="0"/>
    <x v="5"/>
  </r>
  <r>
    <x v="14"/>
    <x v="14"/>
    <x v="66"/>
    <n v="2021"/>
    <n v="0"/>
    <n v="1"/>
    <x v="31"/>
    <n v="0"/>
    <n v="0"/>
    <x v="5"/>
  </r>
  <r>
    <x v="14"/>
    <x v="14"/>
    <x v="67"/>
    <n v="2021"/>
    <n v="0"/>
    <n v="1"/>
    <x v="31"/>
    <n v="0"/>
    <n v="0"/>
    <x v="5"/>
  </r>
  <r>
    <x v="14"/>
    <x v="14"/>
    <x v="68"/>
    <n v="2021"/>
    <n v="1"/>
    <n v="5"/>
    <x v="161"/>
    <n v="0"/>
    <n v="0.55061545887196717"/>
    <x v="5"/>
  </r>
  <r>
    <x v="14"/>
    <x v="14"/>
    <x v="69"/>
    <n v="2021"/>
    <n v="0"/>
    <n v="5"/>
    <x v="31"/>
    <n v="0"/>
    <n v="0"/>
    <x v="5"/>
  </r>
  <r>
    <x v="14"/>
    <x v="14"/>
    <x v="70"/>
    <n v="2021"/>
    <n v="0"/>
    <n v="5"/>
    <x v="31"/>
    <n v="0"/>
    <n v="0"/>
    <x v="5"/>
  </r>
  <r>
    <x v="14"/>
    <x v="14"/>
    <x v="71"/>
    <n v="2021"/>
    <n v="0"/>
    <n v="5"/>
    <x v="31"/>
    <n v="0"/>
    <n v="0"/>
    <x v="5"/>
  </r>
  <r>
    <x v="15"/>
    <x v="15"/>
    <x v="72"/>
    <n v="2021"/>
    <m/>
    <m/>
    <x v="0"/>
    <s v="-"/>
    <s v="-"/>
    <x v="5"/>
  </r>
  <r>
    <x v="15"/>
    <x v="15"/>
    <x v="73"/>
    <n v="2021"/>
    <n v="218"/>
    <n v="239"/>
    <x v="566"/>
    <n v="0.87624193625251823"/>
    <n v="0.94802584617426011"/>
    <x v="5"/>
  </r>
  <r>
    <x v="15"/>
    <x v="15"/>
    <x v="74"/>
    <n v="2021"/>
    <n v="53"/>
    <n v="239"/>
    <x v="567"/>
    <n v="0.16908849752186425"/>
    <n v="0.27442614682960015"/>
    <x v="5"/>
  </r>
  <r>
    <x v="15"/>
    <x v="15"/>
    <x v="75"/>
    <n v="2021"/>
    <n v="159"/>
    <n v="239"/>
    <x v="568"/>
    <n v="0.60544420201110094"/>
    <n v="0.72509973104329239"/>
    <x v="5"/>
  </r>
  <r>
    <x v="15"/>
    <x v="15"/>
    <x v="76"/>
    <n v="2021"/>
    <n v="135"/>
    <n v="239"/>
    <x v="569"/>
    <n v="0.50199813053126574"/>
    <n v="0.62770898243944551"/>
    <x v="5"/>
  </r>
  <r>
    <x v="15"/>
    <x v="15"/>
    <x v="77"/>
    <n v="2021"/>
    <n v="171"/>
    <n v="239"/>
    <x v="570"/>
    <n v="0.65827910334285855"/>
    <n v="0.77268323975337583"/>
    <x v="5"/>
  </r>
  <r>
    <x v="16"/>
    <x v="16"/>
    <x v="78"/>
    <n v="2021"/>
    <m/>
    <m/>
    <x v="0"/>
    <s v="-"/>
    <s v="-"/>
    <x v="5"/>
  </r>
  <r>
    <x v="16"/>
    <x v="16"/>
    <x v="79"/>
    <n v="2021"/>
    <n v="75"/>
    <n v="148"/>
    <x v="571"/>
    <n v="0.42620860863653431"/>
    <n v="0.58730490487697928"/>
    <x v="5"/>
  </r>
  <r>
    <x v="16"/>
    <x v="16"/>
    <x v="80"/>
    <n v="2021"/>
    <n v="33"/>
    <n v="78"/>
    <x v="572"/>
    <n v="0.31343481069132983"/>
    <n v="0.53271903546251631"/>
    <x v="5"/>
  </r>
  <r>
    <x v="16"/>
    <x v="16"/>
    <x v="81"/>
    <n v="2021"/>
    <n v="14"/>
    <n v="36"/>
    <x v="340"/>
    <n v="0.2296395351917726"/>
    <n v="0.54813824258600519"/>
    <x v="5"/>
  </r>
  <r>
    <x v="16"/>
    <x v="16"/>
    <x v="36"/>
    <n v="2021"/>
    <n v="122"/>
    <n v="262"/>
    <x v="573"/>
    <n v="0.40524730717306978"/>
    <n v="0.52605040275059434"/>
    <x v="5"/>
  </r>
  <r>
    <x v="17"/>
    <x v="17"/>
    <x v="82"/>
    <n v="2021"/>
    <m/>
    <m/>
    <x v="0"/>
    <s v="-"/>
    <s v="-"/>
    <x v="5"/>
  </r>
  <r>
    <x v="17"/>
    <x v="17"/>
    <x v="83"/>
    <n v="2021"/>
    <n v="114"/>
    <n v="176"/>
    <x v="574"/>
    <n v="0.57715479910843037"/>
    <n v="0.71829974634611504"/>
    <x v="5"/>
  </r>
  <r>
    <x v="17"/>
    <x v="17"/>
    <x v="84"/>
    <n v="2021"/>
    <n v="80"/>
    <n v="114"/>
    <x v="575"/>
    <n v="0.61777295963464962"/>
    <n v="0.78573581229517486"/>
    <x v="5"/>
  </r>
  <r>
    <x v="18"/>
    <x v="18"/>
    <x v="85"/>
    <n v="2021"/>
    <m/>
    <m/>
    <x v="0"/>
    <s v="-"/>
    <s v="-"/>
    <x v="5"/>
  </r>
  <r>
    <x v="18"/>
    <x v="18"/>
    <x v="86"/>
    <n v="2021"/>
    <n v="35"/>
    <n v="49"/>
    <x v="296"/>
    <n v="0.58779460787897908"/>
    <n v="0.84077682069244952"/>
    <x v="5"/>
  </r>
  <r>
    <x v="18"/>
    <x v="18"/>
    <x v="87"/>
    <n v="2021"/>
    <n v="26"/>
    <n v="49"/>
    <x v="576"/>
    <n v="0.39087488191924513"/>
    <n v="0.6703496078766733"/>
    <x v="5"/>
  </r>
  <r>
    <x v="19"/>
    <x v="19"/>
    <x v="88"/>
    <n v="2021"/>
    <m/>
    <m/>
    <x v="0"/>
    <s v="-"/>
    <s v="-"/>
    <x v="5"/>
  </r>
  <r>
    <x v="19"/>
    <x v="19"/>
    <x v="89"/>
    <n v="2021"/>
    <n v="1"/>
    <n v="5"/>
    <x v="161"/>
    <n v="0"/>
    <n v="0.55061545887196717"/>
    <x v="5"/>
  </r>
  <r>
    <x v="19"/>
    <x v="19"/>
    <x v="90"/>
    <n v="2021"/>
    <n v="0"/>
    <n v="0"/>
    <x v="31"/>
    <n v="0"/>
    <n v="0"/>
    <x v="5"/>
  </r>
  <r>
    <x v="20"/>
    <x v="20"/>
    <x v="91"/>
    <n v="2021"/>
    <m/>
    <m/>
    <x v="0"/>
    <s v="-"/>
    <s v="-"/>
    <x v="5"/>
  </r>
  <r>
    <x v="20"/>
    <x v="20"/>
    <x v="92"/>
    <n v="2021"/>
    <n v="0"/>
    <n v="0"/>
    <x v="31"/>
    <n v="0"/>
    <n v="0"/>
    <x v="5"/>
  </r>
  <r>
    <x v="20"/>
    <x v="20"/>
    <x v="93"/>
    <n v="2021"/>
    <n v="0"/>
    <n v="0"/>
    <x v="31"/>
    <n v="0"/>
    <n v="0"/>
    <x v="5"/>
  </r>
  <r>
    <x v="20"/>
    <x v="20"/>
    <x v="94"/>
    <n v="2021"/>
    <n v="0"/>
    <n v="1"/>
    <x v="31"/>
    <n v="0"/>
    <n v="0"/>
    <x v="5"/>
  </r>
  <r>
    <x v="20"/>
    <x v="20"/>
    <x v="95"/>
    <n v="2021"/>
    <n v="0"/>
    <n v="1"/>
    <x v="31"/>
    <n v="0"/>
    <n v="0"/>
    <x v="5"/>
  </r>
  <r>
    <x v="20"/>
    <x v="20"/>
    <x v="96"/>
    <n v="2021"/>
    <n v="0"/>
    <n v="0"/>
    <x v="31"/>
    <n v="0"/>
    <n v="0"/>
    <x v="5"/>
  </r>
  <r>
    <x v="20"/>
    <x v="20"/>
    <x v="97"/>
    <n v="2021"/>
    <n v="0"/>
    <n v="0"/>
    <x v="31"/>
    <n v="0"/>
    <n v="0"/>
    <x v="5"/>
  </r>
  <r>
    <x v="20"/>
    <x v="20"/>
    <x v="98"/>
    <n v="2021"/>
    <n v="0"/>
    <n v="1"/>
    <x v="31"/>
    <n v="0"/>
    <n v="0"/>
    <x v="5"/>
  </r>
  <r>
    <x v="20"/>
    <x v="20"/>
    <x v="99"/>
    <n v="2021"/>
    <n v="0"/>
    <n v="1"/>
    <x v="31"/>
    <n v="0"/>
    <n v="0"/>
    <x v="5"/>
  </r>
  <r>
    <x v="21"/>
    <x v="21"/>
    <x v="100"/>
    <n v="2021"/>
    <m/>
    <m/>
    <x v="0"/>
    <s v="-"/>
    <s v="-"/>
    <x v="5"/>
  </r>
  <r>
    <x v="21"/>
    <x v="21"/>
    <x v="101"/>
    <n v="2021"/>
    <n v="2"/>
    <n v="5"/>
    <x v="77"/>
    <n v="0"/>
    <n v="0.82941448508405025"/>
    <x v="5"/>
  </r>
  <r>
    <x v="21"/>
    <x v="21"/>
    <x v="102"/>
    <n v="2021"/>
    <n v="2"/>
    <n v="5"/>
    <x v="77"/>
    <n v="0"/>
    <n v="0.82941448508405025"/>
    <x v="5"/>
  </r>
  <r>
    <x v="21"/>
    <x v="21"/>
    <x v="94"/>
    <n v="2021"/>
    <n v="1"/>
    <n v="2"/>
    <x v="17"/>
    <n v="0"/>
    <n v="1"/>
    <x v="5"/>
  </r>
  <r>
    <x v="21"/>
    <x v="21"/>
    <x v="95"/>
    <n v="2021"/>
    <n v="1"/>
    <n v="2"/>
    <x v="17"/>
    <n v="0"/>
    <n v="1"/>
    <x v="5"/>
  </r>
  <r>
    <x v="21"/>
    <x v="21"/>
    <x v="96"/>
    <n v="2021"/>
    <n v="0"/>
    <n v="0"/>
    <x v="31"/>
    <n v="0"/>
    <n v="0"/>
    <x v="5"/>
  </r>
  <r>
    <x v="21"/>
    <x v="21"/>
    <x v="97"/>
    <n v="2021"/>
    <n v="0"/>
    <n v="0"/>
    <x v="31"/>
    <n v="0"/>
    <n v="0"/>
    <x v="5"/>
  </r>
  <r>
    <x v="21"/>
    <x v="21"/>
    <x v="98"/>
    <n v="2021"/>
    <n v="3"/>
    <n v="7"/>
    <x v="177"/>
    <n v="6.1965372974961352E-2"/>
    <n v="0.7951774841678958"/>
    <x v="5"/>
  </r>
  <r>
    <x v="21"/>
    <x v="21"/>
    <x v="99"/>
    <n v="2021"/>
    <n v="3"/>
    <n v="7"/>
    <x v="177"/>
    <n v="6.1965372974961352E-2"/>
    <n v="0.7951774841678958"/>
    <x v="5"/>
  </r>
  <r>
    <x v="22"/>
    <x v="22"/>
    <x v="103"/>
    <n v="2021"/>
    <m/>
    <m/>
    <x v="0"/>
    <s v="-"/>
    <s v="-"/>
    <x v="5"/>
  </r>
  <r>
    <x v="22"/>
    <x v="22"/>
    <x v="104"/>
    <n v="2021"/>
    <n v="0"/>
    <n v="0"/>
    <x v="31"/>
    <n v="0"/>
    <n v="0"/>
    <x v="5"/>
  </r>
  <r>
    <x v="22"/>
    <x v="22"/>
    <x v="40"/>
    <n v="2021"/>
    <n v="0"/>
    <n v="0"/>
    <x v="31"/>
    <n v="0"/>
    <n v="0"/>
    <x v="5"/>
  </r>
  <r>
    <x v="22"/>
    <x v="22"/>
    <x v="36"/>
    <n v="2021"/>
    <n v="0"/>
    <n v="0"/>
    <x v="31"/>
    <n v="0"/>
    <n v="0"/>
    <x v="5"/>
  </r>
  <r>
    <x v="23"/>
    <x v="23"/>
    <x v="105"/>
    <n v="2021"/>
    <m/>
    <m/>
    <x v="0"/>
    <s v="-"/>
    <s v="-"/>
    <x v="5"/>
  </r>
  <r>
    <x v="23"/>
    <x v="23"/>
    <x v="106"/>
    <n v="2021"/>
    <n v="1"/>
    <n v="1"/>
    <x v="34"/>
    <n v="1"/>
    <n v="1"/>
    <x v="5"/>
  </r>
  <r>
    <x v="23"/>
    <x v="23"/>
    <x v="107"/>
    <n v="2021"/>
    <n v="1"/>
    <n v="1"/>
    <x v="34"/>
    <n v="1"/>
    <n v="1"/>
    <x v="5"/>
  </r>
  <r>
    <x v="23"/>
    <x v="23"/>
    <x v="108"/>
    <n v="2021"/>
    <n v="1"/>
    <n v="1"/>
    <x v="34"/>
    <n v="1"/>
    <n v="1"/>
    <x v="5"/>
  </r>
  <r>
    <x v="23"/>
    <x v="23"/>
    <x v="109"/>
    <n v="2021"/>
    <n v="1"/>
    <n v="1"/>
    <x v="34"/>
    <n v="1"/>
    <n v="1"/>
    <x v="5"/>
  </r>
  <r>
    <x v="23"/>
    <x v="23"/>
    <x v="110"/>
    <n v="2021"/>
    <n v="0"/>
    <n v="0"/>
    <x v="31"/>
    <n v="0"/>
    <n v="0"/>
    <x v="5"/>
  </r>
  <r>
    <x v="23"/>
    <x v="23"/>
    <x v="111"/>
    <n v="2021"/>
    <n v="0"/>
    <n v="0"/>
    <x v="31"/>
    <n v="0"/>
    <n v="0"/>
    <x v="5"/>
  </r>
  <r>
    <x v="23"/>
    <x v="23"/>
    <x v="98"/>
    <n v="2021"/>
    <n v="2"/>
    <n v="2"/>
    <x v="34"/>
    <n v="1"/>
    <n v="1"/>
    <x v="5"/>
  </r>
  <r>
    <x v="23"/>
    <x v="23"/>
    <x v="99"/>
    <n v="2021"/>
    <n v="2"/>
    <n v="2"/>
    <x v="34"/>
    <n v="1"/>
    <n v="1"/>
    <x v="5"/>
  </r>
  <r>
    <x v="24"/>
    <x v="24"/>
    <x v="112"/>
    <n v="2021"/>
    <m/>
    <m/>
    <x v="0"/>
    <s v="-"/>
    <s v="-"/>
    <x v="5"/>
  </r>
  <r>
    <x v="24"/>
    <x v="24"/>
    <x v="92"/>
    <n v="2021"/>
    <n v="0"/>
    <n v="0"/>
    <x v="31"/>
    <n v="0"/>
    <n v="0"/>
    <x v="5"/>
  </r>
  <r>
    <x v="24"/>
    <x v="24"/>
    <x v="93"/>
    <n v="2021"/>
    <n v="0"/>
    <n v="0"/>
    <x v="31"/>
    <n v="0"/>
    <n v="0"/>
    <x v="5"/>
  </r>
  <r>
    <x v="24"/>
    <x v="24"/>
    <x v="113"/>
    <n v="2021"/>
    <n v="0"/>
    <n v="3"/>
    <x v="31"/>
    <n v="0"/>
    <n v="0"/>
    <x v="5"/>
  </r>
  <r>
    <x v="24"/>
    <x v="24"/>
    <x v="114"/>
    <n v="2021"/>
    <n v="0"/>
    <n v="3"/>
    <x v="31"/>
    <n v="0"/>
    <n v="0"/>
    <x v="5"/>
  </r>
  <r>
    <x v="24"/>
    <x v="24"/>
    <x v="98"/>
    <n v="2021"/>
    <n v="0"/>
    <n v="3"/>
    <x v="31"/>
    <n v="0"/>
    <n v="0"/>
    <x v="5"/>
  </r>
  <r>
    <x v="24"/>
    <x v="24"/>
    <x v="99"/>
    <n v="2021"/>
    <n v="0"/>
    <n v="3"/>
    <x v="31"/>
    <n v="0"/>
    <n v="0"/>
    <x v="5"/>
  </r>
  <r>
    <x v="25"/>
    <x v="25"/>
    <x v="115"/>
    <n v="2021"/>
    <n v="0"/>
    <n v="1"/>
    <x v="31"/>
    <n v="0"/>
    <n v="0"/>
    <x v="5"/>
  </r>
  <r>
    <x v="26"/>
    <x v="26"/>
    <x v="116"/>
    <n v="2021"/>
    <m/>
    <m/>
    <x v="0"/>
    <s v="-"/>
    <s v="-"/>
    <x v="5"/>
  </r>
  <r>
    <x v="26"/>
    <x v="26"/>
    <x v="117"/>
    <n v="2021"/>
    <n v="0"/>
    <n v="0"/>
    <x v="31"/>
    <n v="0"/>
    <n v="0"/>
    <x v="5"/>
  </r>
  <r>
    <x v="26"/>
    <x v="26"/>
    <x v="118"/>
    <n v="2021"/>
    <n v="0"/>
    <n v="0"/>
    <x v="31"/>
    <n v="0"/>
    <n v="0"/>
    <x v="5"/>
  </r>
  <r>
    <x v="26"/>
    <x v="26"/>
    <x v="119"/>
    <n v="2021"/>
    <n v="0"/>
    <n v="0"/>
    <x v="31"/>
    <n v="0"/>
    <n v="0"/>
    <x v="5"/>
  </r>
  <r>
    <x v="26"/>
    <x v="26"/>
    <x v="120"/>
    <n v="2021"/>
    <n v="3"/>
    <n v="4"/>
    <x v="29"/>
    <n v="0.32564755214562507"/>
    <n v="1"/>
    <x v="5"/>
  </r>
  <r>
    <x v="26"/>
    <x v="26"/>
    <x v="121"/>
    <n v="2021"/>
    <n v="1"/>
    <n v="4"/>
    <x v="72"/>
    <n v="0"/>
    <n v="0.67435244785437498"/>
    <x v="5"/>
  </r>
  <r>
    <x v="26"/>
    <x v="26"/>
    <x v="122"/>
    <n v="2021"/>
    <n v="1"/>
    <n v="4"/>
    <x v="72"/>
    <n v="0"/>
    <n v="0.67435244785437498"/>
    <x v="5"/>
  </r>
  <r>
    <x v="26"/>
    <x v="26"/>
    <x v="123"/>
    <n v="2021"/>
    <n v="3"/>
    <n v="4"/>
    <x v="29"/>
    <n v="0.32564755214562507"/>
    <n v="1"/>
    <x v="5"/>
  </r>
  <r>
    <x v="26"/>
    <x v="26"/>
    <x v="124"/>
    <n v="2021"/>
    <n v="1"/>
    <n v="4"/>
    <x v="72"/>
    <n v="0"/>
    <n v="0.67435244785437498"/>
    <x v="5"/>
  </r>
  <r>
    <x v="26"/>
    <x v="26"/>
    <x v="125"/>
    <n v="2021"/>
    <n v="1"/>
    <n v="4"/>
    <x v="72"/>
    <n v="0"/>
    <n v="0.67435244785437498"/>
    <x v="5"/>
  </r>
  <r>
    <x v="27"/>
    <x v="27"/>
    <x v="126"/>
    <n v="2021"/>
    <n v="1"/>
    <n v="59"/>
    <x v="577"/>
    <n v="0"/>
    <n v="4.9886760094606075E-2"/>
    <x v="5"/>
  </r>
  <r>
    <x v="28"/>
    <x v="28"/>
    <x v="127"/>
    <n v="2021"/>
    <m/>
    <m/>
    <x v="0"/>
    <s v="-"/>
    <s v="-"/>
    <x v="5"/>
  </r>
  <r>
    <x v="28"/>
    <x v="28"/>
    <x v="128"/>
    <n v="2021"/>
    <n v="0"/>
    <n v="10"/>
    <x v="34"/>
    <n v="1"/>
    <n v="1"/>
    <x v="5"/>
  </r>
  <r>
    <x v="28"/>
    <x v="28"/>
    <x v="129"/>
    <n v="2021"/>
    <n v="7"/>
    <n v="27"/>
    <x v="154"/>
    <n v="0.57544013579192743"/>
    <n v="0.90604134568955397"/>
    <x v="5"/>
  </r>
  <r>
    <x v="28"/>
    <x v="28"/>
    <x v="130"/>
    <n v="2021"/>
    <n v="0"/>
    <n v="2"/>
    <x v="34"/>
    <n v="1"/>
    <n v="1"/>
    <x v="5"/>
  </r>
  <r>
    <x v="28"/>
    <x v="28"/>
    <x v="36"/>
    <n v="2021"/>
    <n v="7"/>
    <n v="39"/>
    <x v="578"/>
    <n v="0.70006937523590307"/>
    <n v="0.9409562657897379"/>
    <x v="5"/>
  </r>
  <r>
    <x v="29"/>
    <x v="29"/>
    <x v="131"/>
    <n v="2021"/>
    <m/>
    <m/>
    <x v="0"/>
    <s v="-"/>
    <s v="-"/>
    <x v="5"/>
  </r>
  <r>
    <x v="29"/>
    <x v="29"/>
    <x v="128"/>
    <n v="2021"/>
    <n v="0"/>
    <n v="2"/>
    <x v="34"/>
    <n v="1"/>
    <n v="1"/>
    <x v="5"/>
  </r>
  <r>
    <x v="29"/>
    <x v="29"/>
    <x v="129"/>
    <n v="2021"/>
    <n v="7"/>
    <n v="10"/>
    <x v="579"/>
    <n v="1.5969015774687068E-2"/>
    <n v="0.58403098422531308"/>
    <x v="5"/>
  </r>
  <r>
    <x v="29"/>
    <x v="29"/>
    <x v="130"/>
    <n v="2021"/>
    <n v="0"/>
    <n v="0"/>
    <x v="31"/>
    <n v="0"/>
    <n v="0"/>
    <x v="5"/>
  </r>
  <r>
    <x v="29"/>
    <x v="29"/>
    <x v="36"/>
    <n v="2021"/>
    <n v="7"/>
    <n v="12"/>
    <x v="580"/>
    <n v="0.13772189581554423"/>
    <n v="0.69561143751778909"/>
    <x v="5"/>
  </r>
  <r>
    <x v="30"/>
    <x v="30"/>
    <x v="132"/>
    <n v="2021"/>
    <n v="4"/>
    <n v="22"/>
    <x v="581"/>
    <n v="0.65701029944388623"/>
    <n v="0.97935333691975002"/>
    <x v="5"/>
  </r>
  <r>
    <x v="31"/>
    <x v="31"/>
    <x v="133"/>
    <n v="2021"/>
    <n v="5"/>
    <n v="89"/>
    <x v="582"/>
    <n v="8.339275655380736E-3"/>
    <n v="0.10402027490641702"/>
    <x v="5"/>
  </r>
  <r>
    <x v="32"/>
    <x v="32"/>
    <x v="134"/>
    <n v="2021"/>
    <m/>
    <m/>
    <x v="88"/>
    <m/>
    <m/>
    <x v="5"/>
  </r>
  <r>
    <x v="32"/>
    <x v="32"/>
    <x v="135"/>
    <n v="2021"/>
    <n v="10"/>
    <n v="105"/>
    <x v="189"/>
    <n v="3.9090142536392994E-2"/>
    <n v="0.15138604793979749"/>
    <x v="5"/>
  </r>
  <r>
    <x v="32"/>
    <x v="32"/>
    <x v="136"/>
    <n v="2021"/>
    <n v="0"/>
    <n v="105"/>
    <x v="31"/>
    <n v="0"/>
    <n v="0"/>
    <x v="5"/>
  </r>
  <r>
    <x v="32"/>
    <x v="32"/>
    <x v="137"/>
    <n v="2021"/>
    <n v="0"/>
    <n v="105"/>
    <x v="31"/>
    <n v="0"/>
    <n v="0"/>
    <x v="5"/>
  </r>
  <r>
    <x v="33"/>
    <x v="33"/>
    <x v="138"/>
    <n v="2021"/>
    <m/>
    <m/>
    <x v="0"/>
    <s v="-"/>
    <s v="-"/>
    <x v="5"/>
  </r>
  <r>
    <x v="33"/>
    <x v="33"/>
    <x v="139"/>
    <n v="2021"/>
    <n v="10"/>
    <n v="155"/>
    <x v="46"/>
    <n v="2.5840042323210362E-2"/>
    <n v="0.10319221574130577"/>
    <x v="5"/>
  </r>
  <r>
    <x v="33"/>
    <x v="33"/>
    <x v="140"/>
    <n v="2021"/>
    <n v="10"/>
    <n v="155"/>
    <x v="46"/>
    <n v="2.5840042323210362E-2"/>
    <n v="0.10319221574130577"/>
    <x v="5"/>
  </r>
  <r>
    <x v="33"/>
    <x v="33"/>
    <x v="141"/>
    <n v="2021"/>
    <n v="6"/>
    <n v="44"/>
    <x v="583"/>
    <n v="3.4962112850926153E-2"/>
    <n v="0.23776515987634655"/>
    <x v="5"/>
  </r>
  <r>
    <x v="33"/>
    <x v="33"/>
    <x v="142"/>
    <n v="2021"/>
    <n v="5"/>
    <n v="44"/>
    <x v="584"/>
    <n v="1.9859789641560141E-2"/>
    <n v="0.20741293763116714"/>
    <x v="5"/>
  </r>
  <r>
    <x v="33"/>
    <x v="33"/>
    <x v="143"/>
    <n v="2021"/>
    <n v="16"/>
    <n v="199"/>
    <x v="585"/>
    <n v="4.2622006627191865E-2"/>
    <n v="0.11818201347331064"/>
    <x v="5"/>
  </r>
  <r>
    <x v="33"/>
    <x v="33"/>
    <x v="144"/>
    <n v="2021"/>
    <n v="15"/>
    <n v="199"/>
    <x v="586"/>
    <n v="3.8696743310021917E-2"/>
    <n v="0.11205702553419918"/>
    <x v="5"/>
  </r>
  <r>
    <x v="34"/>
    <x v="34"/>
    <x v="145"/>
    <n v="2021"/>
    <m/>
    <m/>
    <x v="0"/>
    <s v="-"/>
    <s v="-"/>
    <x v="5"/>
  </r>
  <r>
    <x v="34"/>
    <x v="34"/>
    <x v="146"/>
    <n v="2021"/>
    <n v="327"/>
    <n v="373"/>
    <x v="587"/>
    <n v="0.84330641697844289"/>
    <n v="0.91004478945587353"/>
    <x v="5"/>
  </r>
  <r>
    <x v="34"/>
    <x v="34"/>
    <x v="147"/>
    <n v="2021"/>
    <n v="630"/>
    <n v="658"/>
    <x v="588"/>
    <n v="0.94202389151275201"/>
    <n v="0.97286972550852469"/>
    <x v="5"/>
  </r>
  <r>
    <x v="34"/>
    <x v="34"/>
    <x v="40"/>
    <n v="2021"/>
    <n v="447"/>
    <n v="460"/>
    <x v="589"/>
    <n v="0.95659498535259324"/>
    <n v="0.98688327551697208"/>
    <x v="5"/>
  </r>
  <r>
    <x v="34"/>
    <x v="34"/>
    <x v="36"/>
    <n v="2021"/>
    <n v="1404"/>
    <n v="1491"/>
    <x v="590"/>
    <n v="0.92975165771065971"/>
    <n v="0.95354814108209673"/>
    <x v="5"/>
  </r>
  <r>
    <x v="35"/>
    <x v="35"/>
    <x v="148"/>
    <n v="2021"/>
    <m/>
    <m/>
    <x v="0"/>
    <s v="-"/>
    <s v="-"/>
    <x v="5"/>
  </r>
  <r>
    <x v="35"/>
    <x v="35"/>
    <x v="149"/>
    <n v="2021"/>
    <n v="0"/>
    <n v="0"/>
    <x v="31"/>
    <n v="0"/>
    <n v="0"/>
    <x v="5"/>
  </r>
  <r>
    <x v="35"/>
    <x v="35"/>
    <x v="150"/>
    <n v="2021"/>
    <n v="0"/>
    <n v="0"/>
    <x v="31"/>
    <n v="0"/>
    <n v="0"/>
    <x v="5"/>
  </r>
  <r>
    <x v="35"/>
    <x v="35"/>
    <x v="151"/>
    <n v="2021"/>
    <n v="0"/>
    <n v="0"/>
    <x v="31"/>
    <n v="0"/>
    <n v="0"/>
    <x v="5"/>
  </r>
  <r>
    <x v="35"/>
    <x v="35"/>
    <x v="152"/>
    <n v="2021"/>
    <n v="0"/>
    <n v="0"/>
    <x v="31"/>
    <n v="0"/>
    <n v="0"/>
    <x v="5"/>
  </r>
  <r>
    <x v="35"/>
    <x v="35"/>
    <x v="153"/>
    <n v="2021"/>
    <n v="0"/>
    <n v="0"/>
    <x v="31"/>
    <n v="0"/>
    <n v="0"/>
    <x v="5"/>
  </r>
  <r>
    <x v="35"/>
    <x v="35"/>
    <x v="154"/>
    <n v="2021"/>
    <n v="0"/>
    <n v="0"/>
    <x v="31"/>
    <n v="0"/>
    <n v="0"/>
    <x v="5"/>
  </r>
  <r>
    <x v="35"/>
    <x v="35"/>
    <x v="155"/>
    <n v="2021"/>
    <n v="0"/>
    <n v="0"/>
    <x v="31"/>
    <n v="0"/>
    <n v="0"/>
    <x v="5"/>
  </r>
  <r>
    <x v="35"/>
    <x v="35"/>
    <x v="156"/>
    <n v="2021"/>
    <n v="0"/>
    <n v="0"/>
    <x v="31"/>
    <n v="0"/>
    <n v="0"/>
    <x v="5"/>
  </r>
  <r>
    <x v="35"/>
    <x v="35"/>
    <x v="157"/>
    <n v="2021"/>
    <n v="5"/>
    <n v="20"/>
    <x v="72"/>
    <n v="6.0223816035836569E-2"/>
    <n v="0.4397761839641634"/>
    <x v="5"/>
  </r>
  <r>
    <x v="35"/>
    <x v="35"/>
    <x v="158"/>
    <n v="2021"/>
    <n v="1"/>
    <n v="20"/>
    <x v="158"/>
    <n v="0"/>
    <n v="0.14551858457912786"/>
    <x v="5"/>
  </r>
  <r>
    <x v="35"/>
    <x v="35"/>
    <x v="159"/>
    <n v="2021"/>
    <n v="2"/>
    <n v="11"/>
    <x v="280"/>
    <n v="0"/>
    <n v="0.40974912948563447"/>
    <x v="5"/>
  </r>
  <r>
    <x v="35"/>
    <x v="35"/>
    <x v="160"/>
    <n v="2021"/>
    <n v="0"/>
    <n v="11"/>
    <x v="31"/>
    <n v="0"/>
    <n v="0"/>
    <x v="5"/>
  </r>
  <r>
    <x v="35"/>
    <x v="35"/>
    <x v="161"/>
    <n v="2021"/>
    <n v="3"/>
    <n v="10"/>
    <x v="562"/>
    <n v="1.5969015774687012E-2"/>
    <n v="0.58403098422531297"/>
    <x v="5"/>
  </r>
  <r>
    <x v="35"/>
    <x v="35"/>
    <x v="162"/>
    <n v="2021"/>
    <n v="0"/>
    <n v="10"/>
    <x v="31"/>
    <n v="0"/>
    <n v="0"/>
    <x v="5"/>
  </r>
  <r>
    <x v="35"/>
    <x v="35"/>
    <x v="163"/>
    <n v="2021"/>
    <n v="10"/>
    <n v="41"/>
    <x v="591"/>
    <n v="0.11245227474704159"/>
    <n v="0.37535260330173892"/>
    <x v="5"/>
  </r>
  <r>
    <x v="35"/>
    <x v="35"/>
    <x v="164"/>
    <n v="2021"/>
    <n v="1"/>
    <n v="41"/>
    <x v="94"/>
    <n v="0"/>
    <n v="7.1608536815443796E-2"/>
    <x v="5"/>
  </r>
  <r>
    <x v="35"/>
    <x v="35"/>
    <x v="165"/>
    <n v="2021"/>
    <n v="5"/>
    <n v="20"/>
    <x v="72"/>
    <n v="6.0223816035836569E-2"/>
    <n v="0.4397761839641634"/>
    <x v="5"/>
  </r>
  <r>
    <x v="35"/>
    <x v="35"/>
    <x v="166"/>
    <n v="2021"/>
    <n v="1"/>
    <n v="20"/>
    <x v="158"/>
    <n v="0"/>
    <n v="0.14551858457912786"/>
    <x v="5"/>
  </r>
  <r>
    <x v="35"/>
    <x v="35"/>
    <x v="167"/>
    <n v="2021"/>
    <n v="2"/>
    <n v="11"/>
    <x v="280"/>
    <n v="0"/>
    <n v="0.40974912948563447"/>
    <x v="5"/>
  </r>
  <r>
    <x v="35"/>
    <x v="35"/>
    <x v="168"/>
    <n v="2021"/>
    <n v="0"/>
    <n v="11"/>
    <x v="31"/>
    <n v="0"/>
    <n v="0"/>
    <x v="5"/>
  </r>
  <r>
    <x v="35"/>
    <x v="35"/>
    <x v="169"/>
    <n v="2021"/>
    <n v="3"/>
    <n v="10"/>
    <x v="562"/>
    <n v="1.5969015774687012E-2"/>
    <n v="0.58403098422531297"/>
    <x v="5"/>
  </r>
  <r>
    <x v="35"/>
    <x v="35"/>
    <x v="170"/>
    <n v="2021"/>
    <n v="0"/>
    <n v="10"/>
    <x v="31"/>
    <n v="0"/>
    <n v="0"/>
    <x v="5"/>
  </r>
  <r>
    <x v="35"/>
    <x v="35"/>
    <x v="171"/>
    <n v="2021"/>
    <n v="10"/>
    <n v="41"/>
    <x v="591"/>
    <n v="0.11245227474704159"/>
    <n v="0.37535260330173892"/>
    <x v="5"/>
  </r>
  <r>
    <x v="35"/>
    <x v="35"/>
    <x v="172"/>
    <n v="2021"/>
    <n v="1"/>
    <n v="41"/>
    <x v="94"/>
    <n v="0"/>
    <n v="7.1608536815443796E-2"/>
    <x v="5"/>
  </r>
  <r>
    <x v="36"/>
    <x v="36"/>
    <x v="173"/>
    <n v="2021"/>
    <m/>
    <m/>
    <x v="0"/>
    <s v="-"/>
    <s v="-"/>
    <x v="5"/>
  </r>
  <r>
    <x v="36"/>
    <x v="36"/>
    <x v="174"/>
    <n v="2021"/>
    <n v="6"/>
    <n v="9"/>
    <x v="35"/>
    <n v="0.35868237974985923"/>
    <n v="0.97465095358347398"/>
    <x v="5"/>
  </r>
  <r>
    <x v="36"/>
    <x v="36"/>
    <x v="175"/>
    <n v="2021"/>
    <n v="4"/>
    <n v="9"/>
    <x v="191"/>
    <n v="0.11980050104447498"/>
    <n v="0.76908838784441391"/>
    <x v="5"/>
  </r>
  <r>
    <x v="37"/>
    <x v="37"/>
    <x v="176"/>
    <n v="2021"/>
    <m/>
    <m/>
    <x v="0"/>
    <s v="-"/>
    <s v="-"/>
    <x v="5"/>
  </r>
  <r>
    <x v="37"/>
    <x v="37"/>
    <x v="177"/>
    <n v="2021"/>
    <n v="0"/>
    <n v="0"/>
    <x v="31"/>
    <n v="0"/>
    <n v="0"/>
    <x v="5"/>
  </r>
  <r>
    <x v="37"/>
    <x v="37"/>
    <x v="178"/>
    <n v="2021"/>
    <n v="0"/>
    <n v="4"/>
    <x v="31"/>
    <n v="0"/>
    <n v="0"/>
    <x v="5"/>
  </r>
  <r>
    <x v="37"/>
    <x v="37"/>
    <x v="36"/>
    <n v="2021"/>
    <n v="0"/>
    <n v="4"/>
    <x v="31"/>
    <n v="0"/>
    <n v="0"/>
    <x v="5"/>
  </r>
  <r>
    <x v="38"/>
    <x v="38"/>
    <x v="179"/>
    <n v="2021"/>
    <m/>
    <m/>
    <x v="0"/>
    <s v="-"/>
    <s v="-"/>
    <x v="5"/>
  </r>
  <r>
    <x v="38"/>
    <x v="38"/>
    <x v="180"/>
    <n v="2021"/>
    <n v="4"/>
    <n v="6"/>
    <x v="35"/>
    <n v="0.28946449079611114"/>
    <n v="1"/>
    <x v="5"/>
  </r>
  <r>
    <x v="38"/>
    <x v="38"/>
    <x v="181"/>
    <n v="2021"/>
    <n v="5"/>
    <n v="8"/>
    <x v="550"/>
    <n v="0.28951993352808575"/>
    <n v="0.9604800664719142"/>
    <x v="5"/>
  </r>
  <r>
    <x v="39"/>
    <x v="39"/>
    <x v="182"/>
    <n v="2021"/>
    <m/>
    <m/>
    <x v="0"/>
    <s v="-"/>
    <s v="-"/>
    <x v="5"/>
  </r>
  <r>
    <x v="39"/>
    <x v="39"/>
    <x v="183"/>
    <n v="2021"/>
    <n v="72"/>
    <n v="99"/>
    <x v="592"/>
    <n v="0.63954206461109375"/>
    <n v="0.81500338993436083"/>
    <x v="5"/>
  </r>
  <r>
    <x v="39"/>
    <x v="39"/>
    <x v="184"/>
    <n v="2021"/>
    <n v="70"/>
    <n v="121"/>
    <x v="593"/>
    <n v="0.49052669054026221"/>
    <n v="0.66649810284816746"/>
    <x v="5"/>
  </r>
  <r>
    <x v="39"/>
    <x v="39"/>
    <x v="185"/>
    <n v="2021"/>
    <n v="30"/>
    <n v="106"/>
    <x v="594"/>
    <n v="0.19726283211392828"/>
    <n v="0.36877490373512833"/>
    <x v="5"/>
  </r>
  <r>
    <x v="39"/>
    <x v="39"/>
    <x v="36"/>
    <n v="2021"/>
    <n v="172"/>
    <n v="326"/>
    <x v="595"/>
    <n v="0.47341298159707862"/>
    <n v="0.58180174232930171"/>
    <x v="5"/>
  </r>
  <r>
    <x v="0"/>
    <x v="0"/>
    <x v="0"/>
    <n v="2021"/>
    <m/>
    <m/>
    <x v="88"/>
    <m/>
    <m/>
    <x v="6"/>
  </r>
  <r>
    <x v="0"/>
    <x v="0"/>
    <x v="1"/>
    <n v="2021"/>
    <n v="211"/>
    <n v="264"/>
    <x v="596"/>
    <n v="0.75092215522526373"/>
    <n v="0.84756269325958467"/>
    <x v="6"/>
  </r>
  <r>
    <x v="0"/>
    <x v="0"/>
    <x v="2"/>
    <n v="2021"/>
    <n v="120"/>
    <n v="147"/>
    <x v="597"/>
    <n v="0.75372966689736876"/>
    <n v="0.87892339432712108"/>
    <x v="6"/>
  </r>
  <r>
    <x v="0"/>
    <x v="0"/>
    <x v="3"/>
    <n v="2021"/>
    <n v="331"/>
    <n v="411"/>
    <x v="405"/>
    <n v="0.76707452563225076"/>
    <n v="0.84363107047480523"/>
    <x v="6"/>
  </r>
  <r>
    <x v="0"/>
    <x v="0"/>
    <x v="4"/>
    <n v="2021"/>
    <n v="183"/>
    <n v="264"/>
    <x v="598"/>
    <n v="0.63755064286466767"/>
    <n v="0.74881299349896879"/>
    <x v="6"/>
  </r>
  <r>
    <x v="0"/>
    <x v="0"/>
    <x v="5"/>
    <n v="2021"/>
    <n v="100"/>
    <n v="147"/>
    <x v="599"/>
    <n v="0.60487946067186804"/>
    <n v="0.75566475701520675"/>
    <x v="6"/>
  </r>
  <r>
    <x v="0"/>
    <x v="0"/>
    <x v="6"/>
    <n v="2021"/>
    <n v="283"/>
    <n v="411"/>
    <x v="600"/>
    <n v="0.64379401848287565"/>
    <n v="0.73333493528841398"/>
    <x v="6"/>
  </r>
  <r>
    <x v="0"/>
    <x v="0"/>
    <x v="7"/>
    <n v="2021"/>
    <n v="151"/>
    <n v="264"/>
    <x v="601"/>
    <n v="0.51228295457666873"/>
    <n v="0.63165643936272531"/>
    <x v="6"/>
  </r>
  <r>
    <x v="0"/>
    <x v="0"/>
    <x v="8"/>
    <n v="2021"/>
    <n v="98"/>
    <n v="147"/>
    <x v="35"/>
    <n v="0.59046031911341224"/>
    <n v="0.74287301421992102"/>
    <x v="6"/>
  </r>
  <r>
    <x v="0"/>
    <x v="0"/>
    <x v="9"/>
    <n v="2021"/>
    <n v="249"/>
    <n v="411"/>
    <x v="602"/>
    <n v="0.55859499631347198"/>
    <n v="0.65308383580331641"/>
    <x v="6"/>
  </r>
  <r>
    <x v="1"/>
    <x v="1"/>
    <x v="10"/>
    <n v="2021"/>
    <m/>
    <m/>
    <x v="0"/>
    <s v="-"/>
    <s v="-"/>
    <x v="6"/>
  </r>
  <r>
    <x v="1"/>
    <x v="1"/>
    <x v="11"/>
    <n v="2021"/>
    <n v="266"/>
    <n v="411"/>
    <x v="603"/>
    <n v="0.60100448010323726"/>
    <n v="0.69339941284080164"/>
    <x v="6"/>
  </r>
  <r>
    <x v="1"/>
    <x v="1"/>
    <x v="12"/>
    <n v="2021"/>
    <n v="336"/>
    <n v="411"/>
    <x v="604"/>
    <n v="0.78017658915512234"/>
    <n v="0.85485990719524263"/>
    <x v="6"/>
  </r>
  <r>
    <x v="1"/>
    <x v="1"/>
    <x v="13"/>
    <n v="2021"/>
    <n v="317"/>
    <n v="411"/>
    <x v="605"/>
    <n v="0.7306838475511751"/>
    <n v="0.81189522787461554"/>
    <x v="6"/>
  </r>
  <r>
    <x v="1"/>
    <x v="1"/>
    <x v="14"/>
    <n v="2021"/>
    <n v="318"/>
    <n v="411"/>
    <x v="606"/>
    <n v="0.73326984771777792"/>
    <n v="0.81417540775667474"/>
    <x v="6"/>
  </r>
  <r>
    <x v="1"/>
    <x v="1"/>
    <x v="15"/>
    <n v="2021"/>
    <n v="342"/>
    <n v="411"/>
    <x v="607"/>
    <n v="0.79598154886907968"/>
    <n v="0.86825202777325605"/>
    <x v="6"/>
  </r>
  <r>
    <x v="1"/>
    <x v="1"/>
    <x v="16"/>
    <n v="2021"/>
    <n v="313"/>
    <n v="411"/>
    <x v="608"/>
    <n v="0.72035894881781848"/>
    <n v="0.80275540641332499"/>
    <x v="6"/>
  </r>
  <r>
    <x v="1"/>
    <x v="1"/>
    <x v="17"/>
    <n v="2021"/>
    <n v="270"/>
    <n v="411"/>
    <x v="609"/>
    <n v="0.61103725609568993"/>
    <n v="0.70283135704299615"/>
    <x v="6"/>
  </r>
  <r>
    <x v="1"/>
    <x v="1"/>
    <x v="18"/>
    <n v="2021"/>
    <n v="297"/>
    <n v="411"/>
    <x v="610"/>
    <n v="0.67934407603611391"/>
    <n v="0.76591139841644085"/>
    <x v="6"/>
  </r>
  <r>
    <x v="1"/>
    <x v="1"/>
    <x v="19"/>
    <n v="2021"/>
    <n v="275"/>
    <n v="411"/>
    <x v="611"/>
    <n v="0.6236083737467002"/>
    <n v="0.71459113963529486"/>
    <x v="6"/>
  </r>
  <r>
    <x v="1"/>
    <x v="1"/>
    <x v="20"/>
    <n v="2021"/>
    <n v="162"/>
    <n v="411"/>
    <x v="612"/>
    <n v="0.34691616419668359"/>
    <n v="0.44140500368652813"/>
    <x v="6"/>
  </r>
  <r>
    <x v="1"/>
    <x v="1"/>
    <x v="21"/>
    <n v="2021"/>
    <n v="240"/>
    <n v="411"/>
    <x v="613"/>
    <n v="0.53628786324703992"/>
    <n v="0.6315953484317921"/>
    <x v="6"/>
  </r>
  <r>
    <x v="1"/>
    <x v="1"/>
    <x v="22"/>
    <n v="2021"/>
    <n v="205"/>
    <n v="411"/>
    <x v="614"/>
    <n v="0.45044376295283045"/>
    <n v="0.54712314702283871"/>
    <x v="6"/>
  </r>
  <r>
    <x v="1"/>
    <x v="1"/>
    <x v="23"/>
    <n v="2021"/>
    <n v="125"/>
    <n v="411"/>
    <x v="615"/>
    <n v="0.25965967544113011"/>
    <n v="0.34861283064159498"/>
    <x v="6"/>
  </r>
  <r>
    <x v="2"/>
    <x v="2"/>
    <x v="24"/>
    <n v="2021"/>
    <m/>
    <m/>
    <x v="0"/>
    <s v="-"/>
    <s v="-"/>
    <x v="6"/>
  </r>
  <r>
    <x v="2"/>
    <x v="2"/>
    <x v="25"/>
    <n v="2021"/>
    <n v="241"/>
    <n v="411"/>
    <x v="3"/>
    <n v="0.53876161099077824"/>
    <n v="0.63398778073671558"/>
    <x v="6"/>
  </r>
  <r>
    <x v="2"/>
    <x v="2"/>
    <x v="26"/>
    <n v="2021"/>
    <n v="249"/>
    <n v="411"/>
    <x v="602"/>
    <n v="0.55859499631347198"/>
    <n v="0.65308383580331641"/>
    <x v="6"/>
  </r>
  <r>
    <x v="2"/>
    <x v="2"/>
    <x v="27"/>
    <n v="2021"/>
    <n v="89"/>
    <n v="411"/>
    <x v="616"/>
    <n v="0.17672363478843833"/>
    <n v="0.25636638954246194"/>
    <x v="6"/>
  </r>
  <r>
    <x v="2"/>
    <x v="2"/>
    <x v="28"/>
    <n v="2021"/>
    <n v="241"/>
    <n v="411"/>
    <x v="3"/>
    <n v="0.53876161099077824"/>
    <n v="0.63398778073671558"/>
    <x v="6"/>
  </r>
  <r>
    <x v="2"/>
    <x v="2"/>
    <x v="29"/>
    <n v="2021"/>
    <n v="87"/>
    <n v="411"/>
    <x v="617"/>
    <n v="0.17218534608565261"/>
    <n v="0.25117231814792401"/>
    <x v="6"/>
  </r>
  <r>
    <x v="40"/>
    <x v="45"/>
    <x v="186"/>
    <n v="2021"/>
    <n v="238"/>
    <n v="411"/>
    <x v="618"/>
    <n v="0.53134394930971807"/>
    <n v="0.62680690227179037"/>
    <x v="6"/>
  </r>
  <r>
    <x v="3"/>
    <x v="3"/>
    <x v="30"/>
    <n v="2021"/>
    <n v="191"/>
    <n v="487"/>
    <x v="619"/>
    <n v="0.34883354133282207"/>
    <n v="0.43556070918052492"/>
    <x v="6"/>
  </r>
  <r>
    <x v="4"/>
    <x v="4"/>
    <x v="31"/>
    <n v="2021"/>
    <n v="242"/>
    <n v="392"/>
    <x v="620"/>
    <n v="0.56923196168512635"/>
    <n v="0.66546191586589398"/>
    <x v="6"/>
  </r>
  <r>
    <x v="5"/>
    <x v="5"/>
    <x v="32"/>
    <n v="2021"/>
    <m/>
    <m/>
    <x v="0"/>
    <s v="-"/>
    <s v="-"/>
    <x v="6"/>
  </r>
  <r>
    <x v="6"/>
    <x v="6"/>
    <x v="33"/>
    <n v="2021"/>
    <m/>
    <m/>
    <x v="0"/>
    <s v="-"/>
    <s v="-"/>
    <x v="6"/>
  </r>
  <r>
    <x v="6"/>
    <x v="6"/>
    <x v="34"/>
    <n v="2021"/>
    <n v="4731"/>
    <n v="11533"/>
    <x v="621"/>
    <n v="0.40123703996636723"/>
    <n v="0.41919129611271017"/>
    <x v="6"/>
  </r>
  <r>
    <x v="6"/>
    <x v="6"/>
    <x v="35"/>
    <n v="2021"/>
    <n v="2527"/>
    <n v="4758"/>
    <x v="622"/>
    <n v="0.51692565050206674"/>
    <n v="0.54528536252861848"/>
    <x v="6"/>
  </r>
  <r>
    <x v="6"/>
    <x v="6"/>
    <x v="36"/>
    <n v="2021"/>
    <n v="7258"/>
    <n v="16291"/>
    <x v="623"/>
    <n v="0.4378897057105795"/>
    <n v="0.45315442908777537"/>
    <x v="6"/>
  </r>
  <r>
    <x v="7"/>
    <x v="7"/>
    <x v="37"/>
    <n v="2021"/>
    <m/>
    <m/>
    <x v="0"/>
    <s v="-"/>
    <s v="-"/>
    <x v="6"/>
  </r>
  <r>
    <x v="7"/>
    <x v="7"/>
    <x v="38"/>
    <n v="2021"/>
    <n v="6899"/>
    <n v="8850"/>
    <x v="624"/>
    <n v="0.77091102353591479"/>
    <n v="0.78818502166182525"/>
    <x v="6"/>
  </r>
  <r>
    <x v="7"/>
    <x v="7"/>
    <x v="39"/>
    <n v="2021"/>
    <n v="1303"/>
    <n v="1839"/>
    <x v="625"/>
    <n v="0.68776717276609989"/>
    <n v="0.72930732424314426"/>
    <x v="6"/>
  </r>
  <r>
    <x v="7"/>
    <x v="7"/>
    <x v="40"/>
    <n v="2021"/>
    <n v="0"/>
    <n v="0"/>
    <x v="31"/>
    <n v="0"/>
    <n v="0"/>
    <x v="6"/>
  </r>
  <r>
    <x v="7"/>
    <x v="7"/>
    <x v="36"/>
    <n v="2021"/>
    <n v="8202"/>
    <n v="10689"/>
    <x v="626"/>
    <n v="0.75932061108220716"/>
    <n v="0.7753411907701645"/>
    <x v="6"/>
  </r>
  <r>
    <x v="8"/>
    <x v="8"/>
    <x v="41"/>
    <n v="2021"/>
    <n v="13"/>
    <n v="75"/>
    <x v="627"/>
    <n v="8.7662755298976991E-2"/>
    <n v="0.25900391136768969"/>
    <x v="6"/>
  </r>
  <r>
    <x v="9"/>
    <x v="9"/>
    <x v="42"/>
    <n v="2021"/>
    <m/>
    <m/>
    <x v="0"/>
    <s v="-"/>
    <s v="-"/>
    <x v="6"/>
  </r>
  <r>
    <x v="9"/>
    <x v="9"/>
    <x v="43"/>
    <n v="2021"/>
    <n v="39"/>
    <n v="61"/>
    <x v="628"/>
    <n v="0.51883929123281458"/>
    <n v="0.75984923335734944"/>
    <x v="6"/>
  </r>
  <r>
    <x v="9"/>
    <x v="9"/>
    <x v="44"/>
    <n v="2021"/>
    <n v="49"/>
    <n v="61"/>
    <x v="629"/>
    <n v="0.70352017209019602"/>
    <n v="0.90303720495898432"/>
    <x v="6"/>
  </r>
  <r>
    <x v="10"/>
    <x v="10"/>
    <x v="45"/>
    <n v="2021"/>
    <m/>
    <m/>
    <x v="0"/>
    <s v="-"/>
    <s v="-"/>
    <x v="6"/>
  </r>
  <r>
    <x v="10"/>
    <x v="10"/>
    <x v="46"/>
    <n v="2021"/>
    <n v="943"/>
    <n v="1456"/>
    <x v="630"/>
    <n v="0.62312743543984406"/>
    <n v="0.67220223488982633"/>
    <x v="6"/>
  </r>
  <r>
    <x v="10"/>
    <x v="10"/>
    <x v="47"/>
    <n v="2021"/>
    <n v="1005"/>
    <n v="1585"/>
    <x v="631"/>
    <n v="0.61035516126679368"/>
    <n v="0.65778363999503608"/>
    <x v="6"/>
  </r>
  <r>
    <x v="10"/>
    <x v="10"/>
    <x v="48"/>
    <n v="2021"/>
    <n v="405"/>
    <n v="684"/>
    <x v="632"/>
    <n v="0.55527527900224138"/>
    <n v="0.628935247313548"/>
    <x v="6"/>
  </r>
  <r>
    <x v="10"/>
    <x v="10"/>
    <x v="49"/>
    <n v="2021"/>
    <n v="20"/>
    <n v="33"/>
    <x v="633"/>
    <n v="0.439346696736511"/>
    <n v="0.77277451538470121"/>
    <x v="6"/>
  </r>
  <r>
    <x v="10"/>
    <x v="10"/>
    <x v="36"/>
    <n v="2021"/>
    <n v="2373"/>
    <n v="3758"/>
    <x v="634"/>
    <n v="0.61602898404714279"/>
    <n v="0.64687681691081356"/>
    <x v="6"/>
  </r>
  <r>
    <x v="11"/>
    <x v="11"/>
    <x v="50"/>
    <n v="2021"/>
    <n v="253"/>
    <n v="411"/>
    <x v="635"/>
    <n v="0.56854100037063393"/>
    <n v="0.66260255194080164"/>
    <x v="6"/>
  </r>
  <r>
    <x v="12"/>
    <x v="12"/>
    <x v="51"/>
    <n v="2021"/>
    <n v="17"/>
    <n v="20"/>
    <x v="636"/>
    <n v="0.6935065496578211"/>
    <n v="1"/>
    <x v="6"/>
  </r>
  <r>
    <x v="13"/>
    <x v="13"/>
    <x v="52"/>
    <n v="2021"/>
    <m/>
    <m/>
    <x v="0"/>
    <s v="-"/>
    <s v="-"/>
    <x v="6"/>
  </r>
  <r>
    <x v="13"/>
    <x v="13"/>
    <x v="53"/>
    <n v="2021"/>
    <n v="38"/>
    <n v="53"/>
    <x v="637"/>
    <n v="0.59570378317676831"/>
    <n v="0.83825848097417499"/>
    <x v="6"/>
  </r>
  <r>
    <x v="13"/>
    <x v="13"/>
    <x v="54"/>
    <n v="2021"/>
    <n v="21"/>
    <n v="38"/>
    <x v="311"/>
    <n v="0.39453779858821258"/>
    <n v="0.71072535930652436"/>
    <x v="6"/>
  </r>
  <r>
    <x v="13"/>
    <x v="13"/>
    <x v="55"/>
    <n v="2021"/>
    <n v="45"/>
    <n v="62"/>
    <x v="638"/>
    <n v="0.61476138864959062"/>
    <n v="0.83685151457621587"/>
    <x v="6"/>
  </r>
  <r>
    <x v="13"/>
    <x v="13"/>
    <x v="56"/>
    <n v="2021"/>
    <n v="13"/>
    <n v="45"/>
    <x v="639"/>
    <n v="0.15645962469959637"/>
    <n v="0.42131815307818132"/>
    <x v="6"/>
  </r>
  <r>
    <x v="13"/>
    <x v="13"/>
    <x v="57"/>
    <n v="2021"/>
    <n v="83"/>
    <n v="115"/>
    <x v="640"/>
    <n v="0.63983169160164322"/>
    <n v="0.80364656926792211"/>
    <x v="6"/>
  </r>
  <r>
    <x v="13"/>
    <x v="13"/>
    <x v="58"/>
    <n v="2021"/>
    <n v="34"/>
    <n v="83"/>
    <x v="641"/>
    <n v="0.30384080429773508"/>
    <n v="0.51543630413599983"/>
    <x v="6"/>
  </r>
  <r>
    <x v="14"/>
    <x v="14"/>
    <x v="59"/>
    <n v="2021"/>
    <m/>
    <m/>
    <x v="0"/>
    <s v="-"/>
    <s v="-"/>
    <x v="6"/>
  </r>
  <r>
    <x v="14"/>
    <x v="14"/>
    <x v="60"/>
    <n v="2021"/>
    <n v="5"/>
    <n v="97"/>
    <x v="642"/>
    <n v="7.5438882884772268E-3"/>
    <n v="9.5548895216677407E-2"/>
    <x v="6"/>
  </r>
  <r>
    <x v="14"/>
    <x v="14"/>
    <x v="61"/>
    <n v="2021"/>
    <n v="1"/>
    <n v="97"/>
    <x v="643"/>
    <n v="0"/>
    <n v="3.0411038486859006E-2"/>
    <x v="6"/>
  </r>
  <r>
    <x v="14"/>
    <x v="14"/>
    <x v="62"/>
    <n v="2021"/>
    <n v="0"/>
    <n v="97"/>
    <x v="31"/>
    <n v="0"/>
    <n v="0"/>
    <x v="6"/>
  </r>
  <r>
    <x v="14"/>
    <x v="14"/>
    <x v="63"/>
    <n v="2021"/>
    <n v="0"/>
    <n v="97"/>
    <x v="31"/>
    <n v="0"/>
    <n v="0"/>
    <x v="6"/>
  </r>
  <r>
    <x v="14"/>
    <x v="14"/>
    <x v="64"/>
    <n v="2021"/>
    <n v="0"/>
    <n v="0"/>
    <x v="31"/>
    <n v="0"/>
    <n v="0"/>
    <x v="6"/>
  </r>
  <r>
    <x v="14"/>
    <x v="14"/>
    <x v="65"/>
    <n v="2021"/>
    <n v="0"/>
    <n v="0"/>
    <x v="31"/>
    <n v="0"/>
    <n v="0"/>
    <x v="6"/>
  </r>
  <r>
    <x v="14"/>
    <x v="14"/>
    <x v="66"/>
    <n v="2021"/>
    <n v="0"/>
    <n v="0"/>
    <x v="31"/>
    <n v="0"/>
    <n v="0"/>
    <x v="6"/>
  </r>
  <r>
    <x v="14"/>
    <x v="14"/>
    <x v="67"/>
    <n v="2021"/>
    <n v="0"/>
    <n v="0"/>
    <x v="31"/>
    <n v="0"/>
    <n v="0"/>
    <x v="6"/>
  </r>
  <r>
    <x v="14"/>
    <x v="14"/>
    <x v="68"/>
    <n v="2021"/>
    <n v="5"/>
    <n v="97"/>
    <x v="642"/>
    <n v="7.5438882884772268E-3"/>
    <n v="9.5548895216677407E-2"/>
    <x v="6"/>
  </r>
  <r>
    <x v="14"/>
    <x v="14"/>
    <x v="69"/>
    <n v="2021"/>
    <n v="1"/>
    <n v="97"/>
    <x v="643"/>
    <n v="0"/>
    <n v="3.0411038486859006E-2"/>
    <x v="6"/>
  </r>
  <r>
    <x v="14"/>
    <x v="14"/>
    <x v="70"/>
    <n v="2021"/>
    <n v="0"/>
    <n v="97"/>
    <x v="31"/>
    <n v="0"/>
    <n v="0"/>
    <x v="6"/>
  </r>
  <r>
    <x v="14"/>
    <x v="14"/>
    <x v="71"/>
    <n v="2021"/>
    <n v="0"/>
    <n v="97"/>
    <x v="31"/>
    <n v="0"/>
    <n v="0"/>
    <x v="6"/>
  </r>
  <r>
    <x v="15"/>
    <x v="15"/>
    <x v="72"/>
    <n v="2021"/>
    <m/>
    <m/>
    <x v="0"/>
    <s v="-"/>
    <s v="-"/>
    <x v="6"/>
  </r>
  <r>
    <x v="15"/>
    <x v="15"/>
    <x v="73"/>
    <n v="2021"/>
    <n v="336"/>
    <n v="411"/>
    <x v="604"/>
    <n v="0.78017658915512234"/>
    <n v="0.85485990719524263"/>
    <x v="6"/>
  </r>
  <r>
    <x v="15"/>
    <x v="15"/>
    <x v="74"/>
    <n v="2021"/>
    <n v="189"/>
    <n v="411"/>
    <x v="644"/>
    <n v="0.41167025006330704"/>
    <n v="0.50803777913377324"/>
    <x v="6"/>
  </r>
  <r>
    <x v="15"/>
    <x v="15"/>
    <x v="75"/>
    <n v="2021"/>
    <n v="183"/>
    <n v="411"/>
    <x v="645"/>
    <n v="0.39720625833569417"/>
    <n v="0.49330469056941534"/>
    <x v="6"/>
  </r>
  <r>
    <x v="15"/>
    <x v="15"/>
    <x v="76"/>
    <n v="2021"/>
    <n v="178"/>
    <n v="411"/>
    <x v="9"/>
    <n v="0.38518497406385716"/>
    <n v="0.48099507459794338"/>
    <x v="6"/>
  </r>
  <r>
    <x v="15"/>
    <x v="15"/>
    <x v="77"/>
    <n v="2021"/>
    <n v="282"/>
    <n v="411"/>
    <x v="646"/>
    <n v="0.64126586250394235"/>
    <n v="0.73099691121868549"/>
    <x v="6"/>
  </r>
  <r>
    <x v="16"/>
    <x v="16"/>
    <x v="78"/>
    <n v="2021"/>
    <m/>
    <m/>
    <x v="0"/>
    <s v="-"/>
    <s v="-"/>
    <x v="6"/>
  </r>
  <r>
    <x v="16"/>
    <x v="16"/>
    <x v="79"/>
    <n v="2021"/>
    <n v="594"/>
    <n v="2750"/>
    <x v="647"/>
    <n v="0.20061935205998963"/>
    <n v="0.23138064794001037"/>
    <x v="6"/>
  </r>
  <r>
    <x v="16"/>
    <x v="16"/>
    <x v="80"/>
    <n v="2021"/>
    <n v="0"/>
    <n v="3"/>
    <x v="31"/>
    <n v="0"/>
    <n v="0"/>
    <x v="6"/>
  </r>
  <r>
    <x v="16"/>
    <x v="16"/>
    <x v="81"/>
    <n v="2021"/>
    <n v="0"/>
    <n v="0"/>
    <x v="31"/>
    <n v="0"/>
    <n v="0"/>
    <x v="6"/>
  </r>
  <r>
    <x v="16"/>
    <x v="16"/>
    <x v="36"/>
    <n v="2021"/>
    <n v="594"/>
    <n v="2753"/>
    <x v="648"/>
    <n v="0.20039842690877685"/>
    <n v="0.23113081391941059"/>
    <x v="6"/>
  </r>
  <r>
    <x v="17"/>
    <x v="17"/>
    <x v="82"/>
    <n v="2021"/>
    <m/>
    <m/>
    <x v="0"/>
    <s v="-"/>
    <s v="-"/>
    <x v="6"/>
  </r>
  <r>
    <x v="17"/>
    <x v="17"/>
    <x v="83"/>
    <n v="2021"/>
    <n v="408"/>
    <n v="710"/>
    <x v="649"/>
    <n v="0.53828133743445206"/>
    <n v="0.61101443721343529"/>
    <x v="6"/>
  </r>
  <r>
    <x v="17"/>
    <x v="17"/>
    <x v="84"/>
    <n v="2021"/>
    <n v="176"/>
    <n v="408"/>
    <x v="650"/>
    <n v="0.38331449811767676"/>
    <n v="0.47943059992153897"/>
    <x v="6"/>
  </r>
  <r>
    <x v="18"/>
    <x v="18"/>
    <x v="85"/>
    <n v="2021"/>
    <m/>
    <m/>
    <x v="0"/>
    <s v="-"/>
    <s v="-"/>
    <x v="6"/>
  </r>
  <r>
    <x v="18"/>
    <x v="18"/>
    <x v="86"/>
    <n v="2021"/>
    <n v="1591"/>
    <n v="3226"/>
    <x v="651"/>
    <n v="0.47592785121525433"/>
    <n v="0.51043296713564468"/>
    <x v="6"/>
  </r>
  <r>
    <x v="18"/>
    <x v="18"/>
    <x v="87"/>
    <n v="2021"/>
    <n v="983"/>
    <n v="3226"/>
    <x v="652"/>
    <n v="0.28882804484927893"/>
    <n v="0.32059538974464541"/>
    <x v="6"/>
  </r>
  <r>
    <x v="19"/>
    <x v="19"/>
    <x v="88"/>
    <n v="2021"/>
    <m/>
    <m/>
    <x v="0"/>
    <s v="-"/>
    <s v="-"/>
    <x v="6"/>
  </r>
  <r>
    <x v="19"/>
    <x v="19"/>
    <x v="89"/>
    <n v="2021"/>
    <n v="998"/>
    <n v="2771"/>
    <x v="653"/>
    <n v="0.34228482170285557"/>
    <n v="0.37803275317985829"/>
    <x v="6"/>
  </r>
  <r>
    <x v="19"/>
    <x v="19"/>
    <x v="90"/>
    <n v="2021"/>
    <n v="327"/>
    <n v="732"/>
    <x v="654"/>
    <n v="0.41070569626397224"/>
    <n v="0.48273692668684742"/>
    <x v="6"/>
  </r>
  <r>
    <x v="20"/>
    <x v="20"/>
    <x v="91"/>
    <n v="2021"/>
    <m/>
    <m/>
    <x v="0"/>
    <s v="-"/>
    <s v="-"/>
    <x v="6"/>
  </r>
  <r>
    <x v="20"/>
    <x v="20"/>
    <x v="92"/>
    <n v="2021"/>
    <n v="3"/>
    <n v="5"/>
    <x v="65"/>
    <n v="0.17058551491594975"/>
    <n v="1"/>
    <x v="6"/>
  </r>
  <r>
    <x v="20"/>
    <x v="20"/>
    <x v="93"/>
    <n v="2021"/>
    <n v="0"/>
    <n v="5"/>
    <x v="31"/>
    <n v="0"/>
    <n v="0"/>
    <x v="6"/>
  </r>
  <r>
    <x v="20"/>
    <x v="20"/>
    <x v="94"/>
    <n v="2021"/>
    <n v="93"/>
    <n v="234"/>
    <x v="655"/>
    <n v="0.33473361992269329"/>
    <n v="0.46013817494910153"/>
    <x v="6"/>
  </r>
  <r>
    <x v="20"/>
    <x v="20"/>
    <x v="95"/>
    <n v="2021"/>
    <n v="63"/>
    <n v="234"/>
    <x v="656"/>
    <n v="0.21239776481487427"/>
    <n v="0.32606377364666417"/>
    <x v="6"/>
  </r>
  <r>
    <x v="20"/>
    <x v="20"/>
    <x v="96"/>
    <n v="2021"/>
    <n v="0"/>
    <n v="0"/>
    <x v="31"/>
    <n v="0"/>
    <n v="0"/>
    <x v="6"/>
  </r>
  <r>
    <x v="20"/>
    <x v="20"/>
    <x v="97"/>
    <n v="2021"/>
    <n v="0"/>
    <n v="0"/>
    <x v="31"/>
    <n v="0"/>
    <n v="0"/>
    <x v="6"/>
  </r>
  <r>
    <x v="20"/>
    <x v="20"/>
    <x v="98"/>
    <n v="2021"/>
    <n v="96"/>
    <n v="239"/>
    <x v="657"/>
    <n v="0.3395205315185007"/>
    <n v="0.46382674881622732"/>
    <x v="6"/>
  </r>
  <r>
    <x v="20"/>
    <x v="20"/>
    <x v="99"/>
    <n v="2021"/>
    <n v="63"/>
    <n v="239"/>
    <x v="658"/>
    <n v="0.20774026888408381"/>
    <n v="0.3194563838355815"/>
    <x v="6"/>
  </r>
  <r>
    <x v="21"/>
    <x v="21"/>
    <x v="100"/>
    <n v="2021"/>
    <m/>
    <m/>
    <x v="0"/>
    <s v="-"/>
    <s v="-"/>
    <x v="6"/>
  </r>
  <r>
    <x v="21"/>
    <x v="21"/>
    <x v="101"/>
    <n v="2021"/>
    <n v="1398"/>
    <n v="2136"/>
    <x v="659"/>
    <n v="0.63432762965872713"/>
    <n v="0.67466113438621667"/>
    <x v="6"/>
  </r>
  <r>
    <x v="21"/>
    <x v="21"/>
    <x v="102"/>
    <n v="2021"/>
    <n v="893"/>
    <n v="2136"/>
    <x v="660"/>
    <n v="0.39715338579118581"/>
    <n v="0.43898893630619246"/>
    <x v="6"/>
  </r>
  <r>
    <x v="21"/>
    <x v="21"/>
    <x v="94"/>
    <n v="2021"/>
    <n v="426"/>
    <n v="1020"/>
    <x v="661"/>
    <n v="0.38738114189274231"/>
    <n v="0.44791297575431654"/>
    <x v="6"/>
  </r>
  <r>
    <x v="21"/>
    <x v="21"/>
    <x v="95"/>
    <n v="2021"/>
    <n v="253"/>
    <n v="1020"/>
    <x v="662"/>
    <n v="0.22153507328369318"/>
    <n v="0.27454335808885583"/>
    <x v="6"/>
  </r>
  <r>
    <x v="21"/>
    <x v="21"/>
    <x v="96"/>
    <n v="2021"/>
    <n v="0"/>
    <n v="0"/>
    <x v="31"/>
    <n v="0"/>
    <n v="0"/>
    <x v="6"/>
  </r>
  <r>
    <x v="21"/>
    <x v="21"/>
    <x v="97"/>
    <n v="2021"/>
    <n v="0"/>
    <n v="0"/>
    <x v="31"/>
    <n v="0"/>
    <n v="0"/>
    <x v="6"/>
  </r>
  <r>
    <x v="21"/>
    <x v="21"/>
    <x v="98"/>
    <n v="2021"/>
    <n v="1824"/>
    <n v="3156"/>
    <x v="663"/>
    <n v="0.56071558449832137"/>
    <n v="0.59517795162335152"/>
    <x v="6"/>
  </r>
  <r>
    <x v="21"/>
    <x v="21"/>
    <x v="99"/>
    <n v="2021"/>
    <n v="1146"/>
    <n v="3156"/>
    <x v="664"/>
    <n v="0.34633984263577428"/>
    <n v="0.37989589880909264"/>
    <x v="6"/>
  </r>
  <r>
    <x v="22"/>
    <x v="22"/>
    <x v="103"/>
    <n v="2021"/>
    <m/>
    <m/>
    <x v="0"/>
    <s v="-"/>
    <s v="-"/>
    <x v="6"/>
  </r>
  <r>
    <x v="22"/>
    <x v="22"/>
    <x v="104"/>
    <n v="2021"/>
    <n v="58"/>
    <n v="559"/>
    <x v="665"/>
    <n v="7.8477048951726885E-2"/>
    <n v="0.12903636786401551"/>
    <x v="6"/>
  </r>
  <r>
    <x v="22"/>
    <x v="22"/>
    <x v="40"/>
    <n v="2021"/>
    <n v="0"/>
    <n v="0"/>
    <x v="31"/>
    <n v="0"/>
    <n v="0"/>
    <x v="6"/>
  </r>
  <r>
    <x v="22"/>
    <x v="22"/>
    <x v="36"/>
    <n v="2021"/>
    <n v="58"/>
    <n v="559"/>
    <x v="665"/>
    <n v="7.8477048951726885E-2"/>
    <n v="0.12903636786401551"/>
    <x v="6"/>
  </r>
  <r>
    <x v="23"/>
    <x v="23"/>
    <x v="105"/>
    <n v="2021"/>
    <m/>
    <m/>
    <x v="0"/>
    <s v="-"/>
    <s v="-"/>
    <x v="6"/>
  </r>
  <r>
    <x v="23"/>
    <x v="23"/>
    <x v="106"/>
    <n v="2021"/>
    <n v="413"/>
    <n v="668"/>
    <x v="666"/>
    <n v="0.58142204180711343"/>
    <n v="0.65510490430067092"/>
    <x v="6"/>
  </r>
  <r>
    <x v="23"/>
    <x v="23"/>
    <x v="107"/>
    <n v="2021"/>
    <n v="274"/>
    <n v="668"/>
    <x v="667"/>
    <n v="0.37287913070796774"/>
    <n v="0.44748015072915803"/>
    <x v="6"/>
  </r>
  <r>
    <x v="23"/>
    <x v="23"/>
    <x v="108"/>
    <n v="2021"/>
    <n v="124"/>
    <n v="377"/>
    <x v="668"/>
    <n v="0.28148661402062031"/>
    <n v="0.37633831966638237"/>
    <x v="6"/>
  </r>
  <r>
    <x v="23"/>
    <x v="23"/>
    <x v="109"/>
    <n v="2021"/>
    <n v="87"/>
    <n v="377"/>
    <x v="669"/>
    <n v="0.18823851699906957"/>
    <n v="0.27329994453939199"/>
    <x v="6"/>
  </r>
  <r>
    <x v="23"/>
    <x v="23"/>
    <x v="110"/>
    <n v="2021"/>
    <n v="0"/>
    <n v="0"/>
    <x v="31"/>
    <n v="0"/>
    <n v="0"/>
    <x v="6"/>
  </r>
  <r>
    <x v="23"/>
    <x v="23"/>
    <x v="111"/>
    <n v="2021"/>
    <n v="0"/>
    <n v="0"/>
    <x v="31"/>
    <n v="0"/>
    <n v="0"/>
    <x v="6"/>
  </r>
  <r>
    <x v="23"/>
    <x v="23"/>
    <x v="98"/>
    <n v="2021"/>
    <n v="537"/>
    <n v="1045"/>
    <x v="670"/>
    <n v="0.48357155082196296"/>
    <n v="0.54417964535028585"/>
    <x v="6"/>
  </r>
  <r>
    <x v="23"/>
    <x v="23"/>
    <x v="99"/>
    <n v="2021"/>
    <n v="361"/>
    <n v="1045"/>
    <x v="671"/>
    <n v="0.31662330769975372"/>
    <n v="0.3742857832093372"/>
    <x v="6"/>
  </r>
  <r>
    <x v="24"/>
    <x v="24"/>
    <x v="112"/>
    <n v="2021"/>
    <m/>
    <m/>
    <x v="0"/>
    <s v="-"/>
    <s v="-"/>
    <x v="6"/>
  </r>
  <r>
    <x v="24"/>
    <x v="24"/>
    <x v="92"/>
    <n v="2021"/>
    <n v="8"/>
    <n v="60"/>
    <x v="162"/>
    <n v="4.7318003089027241E-2"/>
    <n v="0.21934866357763944"/>
    <x v="6"/>
  </r>
  <r>
    <x v="24"/>
    <x v="24"/>
    <x v="93"/>
    <n v="2021"/>
    <n v="5"/>
    <n v="60"/>
    <x v="188"/>
    <n v="1.3398178182823184E-2"/>
    <n v="0.15326848848384347"/>
    <x v="6"/>
  </r>
  <r>
    <x v="24"/>
    <x v="24"/>
    <x v="113"/>
    <n v="2021"/>
    <n v="93"/>
    <n v="534"/>
    <x v="672"/>
    <n v="0.141990718458575"/>
    <n v="0.20632388828299805"/>
    <x v="6"/>
  </r>
  <r>
    <x v="24"/>
    <x v="24"/>
    <x v="114"/>
    <n v="2021"/>
    <n v="67"/>
    <n v="534"/>
    <x v="673"/>
    <n v="9.7372453763772848E-2"/>
    <n v="0.15356387582424214"/>
    <x v="6"/>
  </r>
  <r>
    <x v="24"/>
    <x v="24"/>
    <x v="98"/>
    <n v="2021"/>
    <n v="101"/>
    <n v="594"/>
    <x v="674"/>
    <n v="0.13982298657834236"/>
    <n v="0.20024435348899772"/>
    <x v="6"/>
  </r>
  <r>
    <x v="24"/>
    <x v="24"/>
    <x v="99"/>
    <n v="2021"/>
    <n v="72"/>
    <n v="594"/>
    <x v="675"/>
    <n v="9.4965228041453562E-2"/>
    <n v="0.14745901438278888"/>
    <x v="6"/>
  </r>
  <r>
    <x v="41"/>
    <x v="46"/>
    <x v="197"/>
    <n v="2021"/>
    <n v="1265"/>
    <n v="1571"/>
    <x v="676"/>
    <n v="0.78563576906713251"/>
    <n v="0.82480344162669317"/>
    <x v="6"/>
  </r>
  <r>
    <x v="42"/>
    <x v="42"/>
    <x v="188"/>
    <n v="2021"/>
    <n v="20"/>
    <n v="33"/>
    <x v="633"/>
    <n v="0.439346696736511"/>
    <n v="0.77277451538470121"/>
    <x v="6"/>
  </r>
  <r>
    <x v="43"/>
    <x v="43"/>
    <x v="189"/>
    <n v="2021"/>
    <n v="0"/>
    <n v="1"/>
    <x v="31"/>
    <n v="0"/>
    <n v="0"/>
    <x v="6"/>
  </r>
  <r>
    <x v="25"/>
    <x v="25"/>
    <x v="115"/>
    <n v="2021"/>
    <n v="79"/>
    <n v="260"/>
    <x v="677"/>
    <n v="0.24794138160442852"/>
    <n v="0.35975092608787912"/>
    <x v="6"/>
  </r>
  <r>
    <x v="26"/>
    <x v="26"/>
    <x v="116"/>
    <n v="2021"/>
    <m/>
    <m/>
    <x v="0"/>
    <s v="-"/>
    <s v="-"/>
    <x v="6"/>
  </r>
  <r>
    <x v="26"/>
    <x v="26"/>
    <x v="117"/>
    <n v="2021"/>
    <n v="583"/>
    <n v="1012"/>
    <x v="678"/>
    <n v="0.54563969580424343"/>
    <n v="0.60653421723923484"/>
    <x v="6"/>
  </r>
  <r>
    <x v="26"/>
    <x v="26"/>
    <x v="118"/>
    <n v="2021"/>
    <n v="488"/>
    <n v="1012"/>
    <x v="679"/>
    <n v="0.45142690054955081"/>
    <n v="0.5129999769208049"/>
    <x v="6"/>
  </r>
  <r>
    <x v="26"/>
    <x v="26"/>
    <x v="119"/>
    <n v="2021"/>
    <n v="470"/>
    <n v="1012"/>
    <x v="680"/>
    <n v="0.43369890713878717"/>
    <n v="0.49515484780192426"/>
    <x v="6"/>
  </r>
  <r>
    <x v="26"/>
    <x v="26"/>
    <x v="120"/>
    <n v="2021"/>
    <n v="1822"/>
    <n v="2827"/>
    <x v="681"/>
    <n v="0.62685435104419174"/>
    <n v="0.66214458776019458"/>
    <x v="6"/>
  </r>
  <r>
    <x v="26"/>
    <x v="26"/>
    <x v="121"/>
    <n v="2021"/>
    <n v="1253"/>
    <n v="2827"/>
    <x v="682"/>
    <n v="0.42491363500250007"/>
    <n v="0.46153843432894665"/>
    <x v="6"/>
  </r>
  <r>
    <x v="26"/>
    <x v="26"/>
    <x v="122"/>
    <n v="2021"/>
    <n v="1209"/>
    <n v="2827"/>
    <x v="683"/>
    <n v="0.40942414492245754"/>
    <n v="0.44589951973972847"/>
    <x v="6"/>
  </r>
  <r>
    <x v="26"/>
    <x v="26"/>
    <x v="123"/>
    <n v="2021"/>
    <n v="2405"/>
    <n v="3839"/>
    <x v="684"/>
    <n v="0.61116277355509907"/>
    <n v="0.64176767708308802"/>
    <x v="6"/>
  </r>
  <r>
    <x v="26"/>
    <x v="26"/>
    <x v="124"/>
    <n v="2021"/>
    <n v="1741"/>
    <n v="3839"/>
    <x v="685"/>
    <n v="0.43775531258703271"/>
    <n v="0.46925172049449893"/>
    <x v="6"/>
  </r>
  <r>
    <x v="26"/>
    <x v="26"/>
    <x v="125"/>
    <n v="2021"/>
    <n v="1679"/>
    <n v="3839"/>
    <x v="686"/>
    <n v="0.42166137530885339"/>
    <n v="0.45304557962732794"/>
    <x v="6"/>
  </r>
  <r>
    <x v="27"/>
    <x v="27"/>
    <x v="126"/>
    <n v="2021"/>
    <n v="56"/>
    <n v="22074"/>
    <x v="687"/>
    <n v="1.8733043285038891E-3"/>
    <n v="3.2005382011690295E-3"/>
    <x v="6"/>
  </r>
  <r>
    <x v="28"/>
    <x v="28"/>
    <x v="127"/>
    <n v="2021"/>
    <m/>
    <m/>
    <x v="0"/>
    <s v="-"/>
    <s v="-"/>
    <x v="6"/>
  </r>
  <r>
    <x v="28"/>
    <x v="28"/>
    <x v="128"/>
    <n v="2021"/>
    <n v="2328"/>
    <n v="23222"/>
    <x v="688"/>
    <n v="0.89588737724493339"/>
    <n v="0.90361309644381005"/>
    <x v="6"/>
  </r>
  <r>
    <x v="28"/>
    <x v="28"/>
    <x v="129"/>
    <n v="2021"/>
    <n v="557"/>
    <n v="2929"/>
    <x v="689"/>
    <n v="0.7956204863556845"/>
    <n v="0.82404492846165944"/>
    <x v="6"/>
  </r>
  <r>
    <x v="28"/>
    <x v="28"/>
    <x v="130"/>
    <n v="2021"/>
    <n v="0"/>
    <n v="0"/>
    <x v="31"/>
    <n v="0"/>
    <n v="0"/>
    <x v="6"/>
  </r>
  <r>
    <x v="28"/>
    <x v="28"/>
    <x v="36"/>
    <n v="2021"/>
    <n v="2885"/>
    <n v="26151"/>
    <x v="690"/>
    <n v="0.88588202413913752"/>
    <n v="0.89347631779807324"/>
    <x v="6"/>
  </r>
  <r>
    <x v="29"/>
    <x v="29"/>
    <x v="131"/>
    <n v="2021"/>
    <m/>
    <m/>
    <x v="0"/>
    <s v="-"/>
    <s v="-"/>
    <x v="6"/>
  </r>
  <r>
    <x v="29"/>
    <x v="29"/>
    <x v="128"/>
    <n v="2021"/>
    <n v="630"/>
    <n v="2171"/>
    <x v="691"/>
    <n v="0.69071974019981097"/>
    <n v="0.72890255367398005"/>
    <x v="6"/>
  </r>
  <r>
    <x v="29"/>
    <x v="29"/>
    <x v="129"/>
    <n v="2021"/>
    <n v="411"/>
    <n v="760"/>
    <x v="692"/>
    <n v="0.42378067683004794"/>
    <n v="0.49464037580153108"/>
    <x v="6"/>
  </r>
  <r>
    <x v="29"/>
    <x v="29"/>
    <x v="130"/>
    <n v="2021"/>
    <n v="0"/>
    <n v="0"/>
    <x v="31"/>
    <n v="0"/>
    <n v="0"/>
    <x v="6"/>
  </r>
  <r>
    <x v="29"/>
    <x v="29"/>
    <x v="36"/>
    <n v="2021"/>
    <n v="1041"/>
    <n v="2931"/>
    <x v="693"/>
    <n v="0.62750550261432081"/>
    <n v="0.66215672870604769"/>
    <x v="6"/>
  </r>
  <r>
    <x v="30"/>
    <x v="30"/>
    <x v="132"/>
    <n v="2021"/>
    <n v="604"/>
    <n v="1889"/>
    <x v="694"/>
    <n v="0.65922221919204849"/>
    <n v="0.70128598620763394"/>
    <x v="6"/>
  </r>
  <r>
    <x v="31"/>
    <x v="31"/>
    <x v="133"/>
    <n v="2021"/>
    <n v="0"/>
    <n v="1570"/>
    <x v="31"/>
    <n v="0"/>
    <n v="0"/>
    <x v="6"/>
  </r>
  <r>
    <x v="32"/>
    <x v="32"/>
    <x v="134"/>
    <n v="2021"/>
    <m/>
    <m/>
    <x v="88"/>
    <m/>
    <m/>
    <x v="6"/>
  </r>
  <r>
    <x v="32"/>
    <x v="32"/>
    <x v="135"/>
    <n v="2021"/>
    <n v="1428"/>
    <n v="1748"/>
    <x v="695"/>
    <n v="0.79880425553364909"/>
    <n v="0.83506302135422283"/>
    <x v="6"/>
  </r>
  <r>
    <x v="32"/>
    <x v="32"/>
    <x v="136"/>
    <n v="2021"/>
    <n v="103"/>
    <n v="1748"/>
    <x v="696"/>
    <n v="4.7885084551037321E-2"/>
    <n v="6.9963885700678921E-2"/>
    <x v="6"/>
  </r>
  <r>
    <x v="32"/>
    <x v="32"/>
    <x v="137"/>
    <n v="2021"/>
    <n v="102"/>
    <n v="1748"/>
    <x v="697"/>
    <n v="4.736338359547923E-2"/>
    <n v="6.9341421896511615E-2"/>
    <x v="6"/>
  </r>
  <r>
    <x v="33"/>
    <x v="33"/>
    <x v="138"/>
    <n v="2021"/>
    <m/>
    <m/>
    <x v="0"/>
    <s v="-"/>
    <s v="-"/>
    <x v="6"/>
  </r>
  <r>
    <x v="33"/>
    <x v="33"/>
    <x v="139"/>
    <n v="2021"/>
    <n v="308"/>
    <n v="7914"/>
    <x v="698"/>
    <n v="3.4657333386048865E-2"/>
    <n v="4.3179411622796225E-2"/>
    <x v="6"/>
  </r>
  <r>
    <x v="33"/>
    <x v="33"/>
    <x v="140"/>
    <n v="2021"/>
    <n v="180"/>
    <n v="7914"/>
    <x v="699"/>
    <n v="1.9459768405554592E-2"/>
    <n v="2.6029238417796433E-2"/>
    <x v="6"/>
  </r>
  <r>
    <x v="33"/>
    <x v="33"/>
    <x v="141"/>
    <n v="2021"/>
    <n v="0"/>
    <n v="1"/>
    <x v="31"/>
    <n v="0"/>
    <n v="0"/>
    <x v="6"/>
  </r>
  <r>
    <x v="33"/>
    <x v="33"/>
    <x v="142"/>
    <n v="2021"/>
    <n v="0"/>
    <n v="1"/>
    <x v="31"/>
    <n v="0"/>
    <n v="0"/>
    <x v="6"/>
  </r>
  <r>
    <x v="33"/>
    <x v="33"/>
    <x v="143"/>
    <n v="2021"/>
    <n v="308"/>
    <n v="7915"/>
    <x v="700"/>
    <n v="3.4652943797119862E-2"/>
    <n v="4.3173967131496682E-2"/>
    <x v="6"/>
  </r>
  <r>
    <x v="33"/>
    <x v="33"/>
    <x v="144"/>
    <n v="2021"/>
    <n v="180"/>
    <n v="7915"/>
    <x v="701"/>
    <n v="1.9457304983220746E-2"/>
    <n v="2.6025954650386329E-2"/>
    <x v="6"/>
  </r>
  <r>
    <x v="34"/>
    <x v="34"/>
    <x v="145"/>
    <n v="2021"/>
    <m/>
    <m/>
    <x v="0"/>
    <s v="-"/>
    <s v="-"/>
    <x v="6"/>
  </r>
  <r>
    <x v="34"/>
    <x v="34"/>
    <x v="146"/>
    <n v="2021"/>
    <n v="34631"/>
    <n v="45150"/>
    <x v="702"/>
    <n v="0.76312171822860553"/>
    <n v="0.77092036372045325"/>
    <x v="6"/>
  </r>
  <r>
    <x v="34"/>
    <x v="34"/>
    <x v="147"/>
    <n v="2021"/>
    <n v="3482"/>
    <n v="4381"/>
    <x v="703"/>
    <n v="0.78283683114302849"/>
    <n v="0.80675458634156416"/>
    <x v="6"/>
  </r>
  <r>
    <x v="34"/>
    <x v="34"/>
    <x v="40"/>
    <n v="2021"/>
    <n v="5"/>
    <n v="6"/>
    <x v="82"/>
    <n v="0.53512882980274301"/>
    <n v="1"/>
    <x v="6"/>
  </r>
  <r>
    <x v="34"/>
    <x v="34"/>
    <x v="36"/>
    <n v="2021"/>
    <n v="38118"/>
    <n v="49537"/>
    <x v="704"/>
    <n v="0.7657765736961023"/>
    <n v="0.77319429656249239"/>
    <x v="6"/>
  </r>
  <r>
    <x v="44"/>
    <x v="44"/>
    <x v="190"/>
    <n v="2021"/>
    <m/>
    <m/>
    <x v="0"/>
    <s v="-"/>
    <s v="-"/>
    <x v="6"/>
  </r>
  <r>
    <x v="44"/>
    <x v="44"/>
    <x v="191"/>
    <n v="2021"/>
    <n v="7642"/>
    <n v="25467"/>
    <x v="705"/>
    <n v="0.29444591189121039"/>
    <n v="0.30570330081542962"/>
    <x v="6"/>
  </r>
  <r>
    <x v="44"/>
    <x v="44"/>
    <x v="192"/>
    <n v="2021"/>
    <n v="17790"/>
    <n v="36291"/>
    <x v="706"/>
    <n v="0.48506086642681812"/>
    <n v="0.4953474992836886"/>
    <x v="6"/>
  </r>
  <r>
    <x v="44"/>
    <x v="44"/>
    <x v="193"/>
    <n v="2021"/>
    <n v="26153"/>
    <n v="48768"/>
    <x v="707"/>
    <n v="0.53184777287400042"/>
    <n v="0.5406997993044772"/>
    <x v="6"/>
  </r>
  <r>
    <x v="44"/>
    <x v="44"/>
    <x v="194"/>
    <n v="2021"/>
    <n v="22907"/>
    <n v="46854"/>
    <x v="708"/>
    <n v="0.48437536970380007"/>
    <n v="0.49342801954791798"/>
    <x v="6"/>
  </r>
  <r>
    <x v="44"/>
    <x v="44"/>
    <x v="195"/>
    <n v="2021"/>
    <n v="17780"/>
    <n v="41639"/>
    <x v="709"/>
    <n v="0.42225239248827129"/>
    <n v="0.43175466820002573"/>
    <x v="6"/>
  </r>
  <r>
    <x v="44"/>
    <x v="44"/>
    <x v="196"/>
    <n v="2021"/>
    <n v="3177"/>
    <n v="13418"/>
    <x v="710"/>
    <n v="0.22957859835185937"/>
    <n v="0.24396440358583624"/>
    <x v="6"/>
  </r>
  <r>
    <x v="44"/>
    <x v="44"/>
    <x v="36"/>
    <n v="2021"/>
    <n v="95449"/>
    <n v="212437"/>
    <x v="711"/>
    <n v="0.44718969373576223"/>
    <n v="0.45142024709375428"/>
    <x v="6"/>
  </r>
  <r>
    <x v="35"/>
    <x v="35"/>
    <x v="148"/>
    <n v="2021"/>
    <m/>
    <m/>
    <x v="0"/>
    <s v="-"/>
    <s v="-"/>
    <x v="6"/>
  </r>
  <r>
    <x v="35"/>
    <x v="35"/>
    <x v="149"/>
    <n v="2021"/>
    <n v="32"/>
    <n v="80"/>
    <x v="77"/>
    <n v="0.29264637872898747"/>
    <n v="0.50735362127101258"/>
    <x v="6"/>
  </r>
  <r>
    <x v="35"/>
    <x v="35"/>
    <x v="150"/>
    <n v="2021"/>
    <n v="8"/>
    <n v="80"/>
    <x v="89"/>
    <n v="3.4259601461506181E-2"/>
    <n v="0.16574039853849382"/>
    <x v="6"/>
  </r>
  <r>
    <x v="35"/>
    <x v="35"/>
    <x v="151"/>
    <n v="2021"/>
    <n v="2"/>
    <n v="8"/>
    <x v="72"/>
    <n v="0"/>
    <n v="0.55006249349093927"/>
    <x v="6"/>
  </r>
  <r>
    <x v="35"/>
    <x v="35"/>
    <x v="152"/>
    <n v="2021"/>
    <n v="1"/>
    <n v="8"/>
    <x v="159"/>
    <n v="0"/>
    <n v="0.35417651493990387"/>
    <x v="6"/>
  </r>
  <r>
    <x v="35"/>
    <x v="35"/>
    <x v="153"/>
    <n v="2021"/>
    <n v="218"/>
    <n v="465"/>
    <x v="712"/>
    <n v="0.4234592597822488"/>
    <n v="0.51417514881990167"/>
    <x v="6"/>
  </r>
  <r>
    <x v="35"/>
    <x v="35"/>
    <x v="154"/>
    <n v="2021"/>
    <n v="52"/>
    <n v="465"/>
    <x v="713"/>
    <n v="8.3182659315901089E-2"/>
    <n v="0.14047325466259356"/>
    <x v="6"/>
  </r>
  <r>
    <x v="35"/>
    <x v="35"/>
    <x v="155"/>
    <n v="2021"/>
    <n v="238"/>
    <n v="525"/>
    <x v="714"/>
    <n v="0.4107493245106848"/>
    <n v="0.49591734215598182"/>
    <x v="6"/>
  </r>
  <r>
    <x v="35"/>
    <x v="35"/>
    <x v="156"/>
    <n v="2021"/>
    <n v="58"/>
    <n v="525"/>
    <x v="715"/>
    <n v="8.3660464852207433E-2"/>
    <n v="0.13729191610017352"/>
    <x v="6"/>
  </r>
  <r>
    <x v="35"/>
    <x v="35"/>
    <x v="157"/>
    <n v="2021"/>
    <n v="392"/>
    <n v="804"/>
    <x v="716"/>
    <n v="0.45301094893580141"/>
    <n v="0.52211342917365133"/>
    <x v="6"/>
  </r>
  <r>
    <x v="35"/>
    <x v="35"/>
    <x v="158"/>
    <n v="2021"/>
    <n v="90"/>
    <n v="804"/>
    <x v="717"/>
    <n v="9.0146026903791421E-2"/>
    <n v="0.13373457011113396"/>
    <x v="6"/>
  </r>
  <r>
    <x v="35"/>
    <x v="35"/>
    <x v="159"/>
    <n v="2021"/>
    <n v="308"/>
    <n v="488"/>
    <x v="718"/>
    <n v="0.58833825846378107"/>
    <n v="0.67395682350343211"/>
    <x v="6"/>
  </r>
  <r>
    <x v="35"/>
    <x v="35"/>
    <x v="160"/>
    <n v="2021"/>
    <n v="134"/>
    <n v="488"/>
    <x v="719"/>
    <n v="0.2349915149949989"/>
    <n v="0.31418881287385364"/>
    <x v="6"/>
  </r>
  <r>
    <x v="35"/>
    <x v="35"/>
    <x v="161"/>
    <n v="2021"/>
    <n v="979"/>
    <n v="2201"/>
    <x v="720"/>
    <n v="0.42403659506994723"/>
    <n v="0.46555904327625902"/>
    <x v="6"/>
  </r>
  <r>
    <x v="35"/>
    <x v="35"/>
    <x v="162"/>
    <n v="2021"/>
    <n v="171"/>
    <n v="2201"/>
    <x v="721"/>
    <n v="6.6508603960731716E-2"/>
    <n v="8.8875312440903909E-2"/>
    <x v="6"/>
  </r>
  <r>
    <x v="35"/>
    <x v="35"/>
    <x v="163"/>
    <n v="2021"/>
    <n v="1495"/>
    <n v="3181"/>
    <x v="722"/>
    <n v="0.45263356764709733"/>
    <n v="0.48732242103570683"/>
    <x v="6"/>
  </r>
  <r>
    <x v="35"/>
    <x v="35"/>
    <x v="164"/>
    <n v="2021"/>
    <n v="369"/>
    <n v="3181"/>
    <x v="723"/>
    <n v="0.10487289125477864"/>
    <n v="0.12712962367763256"/>
    <x v="6"/>
  </r>
  <r>
    <x v="35"/>
    <x v="35"/>
    <x v="165"/>
    <n v="2021"/>
    <n v="424"/>
    <n v="884"/>
    <x v="724"/>
    <n v="0.44670438542297919"/>
    <n v="0.51257163267656836"/>
    <x v="6"/>
  </r>
  <r>
    <x v="35"/>
    <x v="35"/>
    <x v="166"/>
    <n v="2021"/>
    <n v="98"/>
    <n v="884"/>
    <x v="725"/>
    <n v="9.0162986563945058E-2"/>
    <n v="0.13155647044962959"/>
    <x v="6"/>
  </r>
  <r>
    <x v="35"/>
    <x v="35"/>
    <x v="167"/>
    <n v="2021"/>
    <n v="310"/>
    <n v="496"/>
    <x v="550"/>
    <n v="0.58239398895203454"/>
    <n v="0.66760601104796546"/>
    <x v="6"/>
  </r>
  <r>
    <x v="35"/>
    <x v="35"/>
    <x v="168"/>
    <n v="2021"/>
    <n v="135"/>
    <n v="496"/>
    <x v="726"/>
    <n v="0.23300737693977369"/>
    <n v="0.31134746176990369"/>
    <x v="6"/>
  </r>
  <r>
    <x v="35"/>
    <x v="35"/>
    <x v="169"/>
    <n v="2021"/>
    <n v="1197"/>
    <n v="2666"/>
    <x v="727"/>
    <n v="0.43010629747755019"/>
    <n v="0.46786819614585567"/>
    <x v="6"/>
  </r>
  <r>
    <x v="35"/>
    <x v="35"/>
    <x v="170"/>
    <n v="2021"/>
    <n v="223"/>
    <n v="2666"/>
    <x v="728"/>
    <n v="7.3136460741480711E-2"/>
    <n v="9.4155362214258229E-2"/>
    <x v="6"/>
  </r>
  <r>
    <x v="35"/>
    <x v="35"/>
    <x v="171"/>
    <n v="2021"/>
    <n v="1733"/>
    <n v="3706"/>
    <x v="729"/>
    <n v="0.45155581376699738"/>
    <n v="0.48368433733931671"/>
    <x v="6"/>
  </r>
  <r>
    <x v="35"/>
    <x v="35"/>
    <x v="172"/>
    <n v="2021"/>
    <n v="427"/>
    <n v="3706"/>
    <x v="730"/>
    <n v="0.10493881349978752"/>
    <n v="0.12549831548024484"/>
    <x v="6"/>
  </r>
  <r>
    <x v="36"/>
    <x v="36"/>
    <x v="173"/>
    <n v="2021"/>
    <m/>
    <m/>
    <x v="0"/>
    <s v="-"/>
    <s v="-"/>
    <x v="6"/>
  </r>
  <r>
    <x v="36"/>
    <x v="36"/>
    <x v="174"/>
    <n v="2021"/>
    <n v="272"/>
    <n v="296"/>
    <x v="731"/>
    <n v="0.88782262893149166"/>
    <n v="0.95001520890634628"/>
    <x v="6"/>
  </r>
  <r>
    <x v="36"/>
    <x v="36"/>
    <x v="175"/>
    <n v="2021"/>
    <n v="242"/>
    <n v="296"/>
    <x v="732"/>
    <n v="0.77357056724536166"/>
    <n v="0.86156456788977342"/>
    <x v="6"/>
  </r>
  <r>
    <x v="37"/>
    <x v="37"/>
    <x v="176"/>
    <n v="2021"/>
    <m/>
    <m/>
    <x v="0"/>
    <s v="-"/>
    <s v="-"/>
    <x v="6"/>
  </r>
  <r>
    <x v="37"/>
    <x v="37"/>
    <x v="177"/>
    <n v="2021"/>
    <n v="176"/>
    <n v="297"/>
    <x v="733"/>
    <n v="0.53671078875991762"/>
    <n v="0.6484743964252675"/>
    <x v="6"/>
  </r>
  <r>
    <x v="37"/>
    <x v="37"/>
    <x v="178"/>
    <n v="2021"/>
    <n v="366"/>
    <n v="690"/>
    <x v="734"/>
    <n v="0.493195999293147"/>
    <n v="0.56767356592424445"/>
    <x v="6"/>
  </r>
  <r>
    <x v="37"/>
    <x v="37"/>
    <x v="36"/>
    <n v="2021"/>
    <n v="542"/>
    <n v="987"/>
    <x v="735"/>
    <n v="0.51809606848536871"/>
    <n v="0.58018154043053805"/>
    <x v="6"/>
  </r>
  <r>
    <x v="38"/>
    <x v="38"/>
    <x v="179"/>
    <n v="2021"/>
    <m/>
    <m/>
    <x v="0"/>
    <s v="-"/>
    <s v="-"/>
    <x v="6"/>
  </r>
  <r>
    <x v="38"/>
    <x v="38"/>
    <x v="180"/>
    <n v="2021"/>
    <n v="6206"/>
    <n v="12411"/>
    <x v="736"/>
    <n v="0.49124352799483889"/>
    <n v="0.5088370456897956"/>
    <x v="6"/>
  </r>
  <r>
    <x v="38"/>
    <x v="38"/>
    <x v="181"/>
    <n v="2021"/>
    <n v="5899"/>
    <n v="9641"/>
    <x v="737"/>
    <n v="0.6021382023630617"/>
    <n v="0.62159377564751805"/>
    <x v="6"/>
  </r>
  <r>
    <x v="39"/>
    <x v="39"/>
    <x v="182"/>
    <n v="2021"/>
    <m/>
    <m/>
    <x v="0"/>
    <s v="-"/>
    <s v="-"/>
    <x v="6"/>
  </r>
  <r>
    <x v="39"/>
    <x v="39"/>
    <x v="183"/>
    <n v="2021"/>
    <n v="51632"/>
    <n v="108697"/>
    <x v="738"/>
    <n v="0.47203975652846247"/>
    <n v="0.47797726326049211"/>
    <x v="6"/>
  </r>
  <r>
    <x v="39"/>
    <x v="39"/>
    <x v="184"/>
    <n v="2021"/>
    <n v="29410"/>
    <n v="67528"/>
    <x v="739"/>
    <n v="0.43178329027231355"/>
    <n v="0.43926279431482063"/>
    <x v="6"/>
  </r>
  <r>
    <x v="39"/>
    <x v="39"/>
    <x v="185"/>
    <n v="2021"/>
    <n v="4884"/>
    <n v="24492"/>
    <x v="740"/>
    <n v="0.19440797374661561"/>
    <n v="0.20441613208385967"/>
    <x v="6"/>
  </r>
  <r>
    <x v="39"/>
    <x v="39"/>
    <x v="36"/>
    <n v="2021"/>
    <n v="85926"/>
    <n v="200717"/>
    <x v="741"/>
    <n v="0.42593058672294387"/>
    <n v="0.43025997013073564"/>
    <x v="6"/>
  </r>
  <r>
    <x v="0"/>
    <x v="0"/>
    <x v="0"/>
    <n v="2021"/>
    <m/>
    <m/>
    <x v="88"/>
    <m/>
    <m/>
    <x v="7"/>
  </r>
  <r>
    <x v="0"/>
    <x v="0"/>
    <x v="1"/>
    <n v="2021"/>
    <n v="175"/>
    <n v="235"/>
    <x v="742"/>
    <n v="0.68893033042659335"/>
    <n v="0.80043137170106615"/>
    <x v="7"/>
  </r>
  <r>
    <x v="0"/>
    <x v="0"/>
    <x v="2"/>
    <n v="2021"/>
    <n v="130"/>
    <n v="176"/>
    <x v="743"/>
    <n v="0.67372246969236893"/>
    <n v="0.80355025758035836"/>
    <x v="7"/>
  </r>
  <r>
    <x v="0"/>
    <x v="0"/>
    <x v="3"/>
    <n v="2021"/>
    <n v="305"/>
    <n v="411"/>
    <x v="744"/>
    <n v="0.69979675996707247"/>
    <n v="0.78438815487477664"/>
    <x v="7"/>
  </r>
  <r>
    <x v="0"/>
    <x v="0"/>
    <x v="4"/>
    <n v="2021"/>
    <n v="149"/>
    <n v="235"/>
    <x v="745"/>
    <n v="0.57245447708467889"/>
    <n v="0.69563062929829989"/>
    <x v="7"/>
  </r>
  <r>
    <x v="0"/>
    <x v="0"/>
    <x v="5"/>
    <n v="2021"/>
    <n v="108"/>
    <n v="176"/>
    <x v="746"/>
    <n v="0.54169918452470789"/>
    <n v="0.6855735427480194"/>
    <x v="7"/>
  </r>
  <r>
    <x v="0"/>
    <x v="0"/>
    <x v="6"/>
    <n v="2021"/>
    <n v="257"/>
    <n v="411"/>
    <x v="747"/>
    <n v="0.57850689403910771"/>
    <n v="0.67210137846697504"/>
    <x v="7"/>
  </r>
  <r>
    <x v="0"/>
    <x v="0"/>
    <x v="7"/>
    <n v="2021"/>
    <n v="121"/>
    <n v="235"/>
    <x v="748"/>
    <n v="0.45099383321886383"/>
    <n v="0.57879340082368924"/>
    <x v="7"/>
  </r>
  <r>
    <x v="0"/>
    <x v="0"/>
    <x v="8"/>
    <n v="2021"/>
    <n v="107"/>
    <n v="176"/>
    <x v="749"/>
    <n v="0.53582660959220541"/>
    <n v="0.68008248131688542"/>
    <x v="7"/>
  </r>
  <r>
    <x v="0"/>
    <x v="0"/>
    <x v="9"/>
    <n v="2021"/>
    <n v="228"/>
    <n v="411"/>
    <x v="396"/>
    <n v="0.50669530943058461"/>
    <n v="0.60279374166430588"/>
    <x v="7"/>
  </r>
  <r>
    <x v="1"/>
    <x v="1"/>
    <x v="10"/>
    <n v="2021"/>
    <m/>
    <m/>
    <x v="0"/>
    <s v="-"/>
    <s v="-"/>
    <x v="7"/>
  </r>
  <r>
    <x v="1"/>
    <x v="1"/>
    <x v="11"/>
    <n v="2021"/>
    <n v="233"/>
    <n v="411"/>
    <x v="750"/>
    <n v="0.51900492540205667"/>
    <n v="0.61481502593614279"/>
    <x v="7"/>
  </r>
  <r>
    <x v="1"/>
    <x v="1"/>
    <x v="12"/>
    <n v="2021"/>
    <n v="310"/>
    <n v="411"/>
    <x v="751"/>
    <n v="0.71263476441989004"/>
    <n v="0.79588105066526804"/>
    <x v="7"/>
  </r>
  <r>
    <x v="1"/>
    <x v="1"/>
    <x v="13"/>
    <n v="2021"/>
    <n v="307"/>
    <n v="411"/>
    <x v="752"/>
    <n v="0.70492672065498008"/>
    <n v="0.78899055428419262"/>
    <x v="7"/>
  </r>
  <r>
    <x v="1"/>
    <x v="1"/>
    <x v="14"/>
    <n v="2021"/>
    <n v="291"/>
    <n v="411"/>
    <x v="753"/>
    <n v="0.66407195302558863"/>
    <n v="0.75198644113499535"/>
    <x v="7"/>
  </r>
  <r>
    <x v="1"/>
    <x v="1"/>
    <x v="15"/>
    <n v="2021"/>
    <n v="326"/>
    <n v="411"/>
    <x v="754"/>
    <n v="0.75403015044439736"/>
    <n v="0.83234454541934966"/>
    <x v="7"/>
  </r>
  <r>
    <x v="1"/>
    <x v="1"/>
    <x v="16"/>
    <n v="2021"/>
    <n v="303"/>
    <n v="411"/>
    <x v="755"/>
    <n v="0.69467363528509984"/>
    <n v="0.77977891945942568"/>
    <x v="7"/>
  </r>
  <r>
    <x v="1"/>
    <x v="1"/>
    <x v="17"/>
    <n v="2021"/>
    <n v="254"/>
    <n v="411"/>
    <x v="756"/>
    <n v="0.57103059798076961"/>
    <n v="0.66497913437932776"/>
    <x v="7"/>
  </r>
  <r>
    <x v="1"/>
    <x v="1"/>
    <x v="18"/>
    <n v="2021"/>
    <n v="277"/>
    <n v="411"/>
    <x v="757"/>
    <n v="0.62864638325776612"/>
    <n v="0.71928549022155253"/>
    <x v="7"/>
  </r>
  <r>
    <x v="1"/>
    <x v="1"/>
    <x v="19"/>
    <n v="2021"/>
    <n v="255"/>
    <n v="411"/>
    <x v="758"/>
    <n v="0.57352144303319519"/>
    <n v="0.66735446937556397"/>
    <x v="7"/>
  </r>
  <r>
    <x v="1"/>
    <x v="1"/>
    <x v="20"/>
    <n v="2021"/>
    <n v="150"/>
    <n v="411"/>
    <x v="759"/>
    <n v="0.31841998400744798"/>
    <n v="0.41150702329182209"/>
    <x v="7"/>
  </r>
  <r>
    <x v="1"/>
    <x v="1"/>
    <x v="21"/>
    <n v="2021"/>
    <n v="223"/>
    <n v="411"/>
    <x v="760"/>
    <n v="0.49441483732187952"/>
    <n v="0.590743313529702"/>
    <x v="7"/>
  </r>
  <r>
    <x v="1"/>
    <x v="1"/>
    <x v="22"/>
    <n v="2021"/>
    <n v="185"/>
    <n v="411"/>
    <x v="761"/>
    <n v="0.40202294522124177"/>
    <n v="0.49822036378119133"/>
    <x v="7"/>
  </r>
  <r>
    <x v="1"/>
    <x v="1"/>
    <x v="23"/>
    <n v="2021"/>
    <n v="104"/>
    <n v="411"/>
    <x v="762"/>
    <n v="0.2110094457158074"/>
    <n v="0.29507327934501992"/>
    <x v="7"/>
  </r>
  <r>
    <x v="2"/>
    <x v="2"/>
    <x v="24"/>
    <n v="2021"/>
    <m/>
    <m/>
    <x v="0"/>
    <s v="-"/>
    <s v="-"/>
    <x v="7"/>
  </r>
  <r>
    <x v="2"/>
    <x v="2"/>
    <x v="25"/>
    <n v="2021"/>
    <n v="198"/>
    <n v="411"/>
    <x v="401"/>
    <n v="0.43344419435930698"/>
    <n v="0.53005945527572962"/>
    <x v="7"/>
  </r>
  <r>
    <x v="2"/>
    <x v="2"/>
    <x v="26"/>
    <n v="2021"/>
    <n v="206"/>
    <n v="411"/>
    <x v="763"/>
    <n v="0.4528768529771614"/>
    <n v="0.5495562370471696"/>
    <x v="7"/>
  </r>
  <r>
    <x v="2"/>
    <x v="2"/>
    <x v="27"/>
    <n v="2021"/>
    <n v="90"/>
    <n v="411"/>
    <x v="764"/>
    <n v="0.17899586332153425"/>
    <n v="0.25896034105802779"/>
    <x v="7"/>
  </r>
  <r>
    <x v="2"/>
    <x v="2"/>
    <x v="28"/>
    <n v="2021"/>
    <n v="195"/>
    <n v="411"/>
    <x v="765"/>
    <n v="0.42617586097245758"/>
    <n v="0.52272924851659353"/>
    <x v="7"/>
  </r>
  <r>
    <x v="2"/>
    <x v="2"/>
    <x v="29"/>
    <n v="2021"/>
    <n v="87"/>
    <n v="411"/>
    <x v="617"/>
    <n v="0.17218534608565261"/>
    <n v="0.25117231814792401"/>
    <x v="7"/>
  </r>
  <r>
    <x v="40"/>
    <x v="45"/>
    <x v="186"/>
    <n v="2021"/>
    <n v="4519"/>
    <n v="8481"/>
    <x v="766"/>
    <n v="0.52221959131923879"/>
    <n v="0.54345662610795131"/>
    <x v="7"/>
  </r>
  <r>
    <x v="3"/>
    <x v="3"/>
    <x v="30"/>
    <n v="2021"/>
    <n v="138"/>
    <n v="333"/>
    <x v="767"/>
    <n v="0.36150334127241784"/>
    <n v="0.46732548755641096"/>
    <x v="7"/>
  </r>
  <r>
    <x v="4"/>
    <x v="4"/>
    <x v="31"/>
    <n v="2021"/>
    <n v="233"/>
    <n v="411"/>
    <x v="750"/>
    <n v="0.51900492540205667"/>
    <n v="0.61481502593614279"/>
    <x v="7"/>
  </r>
  <r>
    <x v="5"/>
    <x v="5"/>
    <x v="32"/>
    <n v="2021"/>
    <m/>
    <m/>
    <x v="0"/>
    <s v="-"/>
    <s v="-"/>
    <x v="7"/>
  </r>
  <r>
    <x v="6"/>
    <x v="6"/>
    <x v="33"/>
    <n v="2021"/>
    <m/>
    <m/>
    <x v="0"/>
    <s v="-"/>
    <s v="-"/>
    <x v="7"/>
  </r>
  <r>
    <x v="6"/>
    <x v="6"/>
    <x v="34"/>
    <n v="2021"/>
    <n v="3509"/>
    <n v="7479"/>
    <x v="768"/>
    <n v="0.45786997835643689"/>
    <n v="0.48049076505845817"/>
    <x v="7"/>
  </r>
  <r>
    <x v="6"/>
    <x v="6"/>
    <x v="35"/>
    <n v="2021"/>
    <n v="1794"/>
    <n v="3094"/>
    <x v="769"/>
    <n v="0.56243957330840144"/>
    <n v="0.59722429223781714"/>
    <x v="7"/>
  </r>
  <r>
    <x v="6"/>
    <x v="6"/>
    <x v="36"/>
    <n v="2021"/>
    <n v="5303"/>
    <n v="10573"/>
    <x v="770"/>
    <n v="0.49202987784895164"/>
    <n v="0.5110912798168008"/>
    <x v="7"/>
  </r>
  <r>
    <x v="7"/>
    <x v="7"/>
    <x v="37"/>
    <n v="2021"/>
    <m/>
    <m/>
    <x v="0"/>
    <s v="-"/>
    <s v="-"/>
    <x v="7"/>
  </r>
  <r>
    <x v="7"/>
    <x v="7"/>
    <x v="38"/>
    <n v="2021"/>
    <n v="5049"/>
    <n v="6431"/>
    <x v="771"/>
    <n v="0.7750642999811177"/>
    <n v="0.79514251077926179"/>
    <x v="7"/>
  </r>
  <r>
    <x v="7"/>
    <x v="7"/>
    <x v="39"/>
    <n v="2021"/>
    <n v="1159"/>
    <n v="1583"/>
    <x v="772"/>
    <n v="0.71033893035817008"/>
    <n v="0.75396934506823554"/>
    <x v="7"/>
  </r>
  <r>
    <x v="7"/>
    <x v="7"/>
    <x v="40"/>
    <n v="2021"/>
    <n v="0"/>
    <n v="0"/>
    <x v="31"/>
    <n v="0"/>
    <n v="0"/>
    <x v="7"/>
  </r>
  <r>
    <x v="7"/>
    <x v="7"/>
    <x v="36"/>
    <n v="2021"/>
    <n v="6208"/>
    <n v="8014"/>
    <x v="773"/>
    <n v="0.76549656960285062"/>
    <n v="0.78379217509393007"/>
    <x v="7"/>
  </r>
  <r>
    <x v="8"/>
    <x v="8"/>
    <x v="41"/>
    <n v="2021"/>
    <n v="18"/>
    <n v="44"/>
    <x v="774"/>
    <n v="0.26381286535240456"/>
    <n v="0.55436895282941367"/>
    <x v="7"/>
  </r>
  <r>
    <x v="9"/>
    <x v="9"/>
    <x v="42"/>
    <n v="2021"/>
    <m/>
    <m/>
    <x v="0"/>
    <s v="-"/>
    <s v="-"/>
    <x v="7"/>
  </r>
  <r>
    <x v="9"/>
    <x v="9"/>
    <x v="43"/>
    <n v="2021"/>
    <n v="42"/>
    <n v="53"/>
    <x v="775"/>
    <n v="0.68326776072527828"/>
    <n v="0.9016378996520803"/>
    <x v="7"/>
  </r>
  <r>
    <x v="9"/>
    <x v="9"/>
    <x v="44"/>
    <n v="2021"/>
    <n v="44"/>
    <n v="53"/>
    <x v="776"/>
    <n v="0.72910294734100412"/>
    <n v="0.931274411149562"/>
    <x v="7"/>
  </r>
  <r>
    <x v="10"/>
    <x v="10"/>
    <x v="45"/>
    <n v="2021"/>
    <m/>
    <m/>
    <x v="0"/>
    <s v="-"/>
    <s v="-"/>
    <x v="7"/>
  </r>
  <r>
    <x v="10"/>
    <x v="10"/>
    <x v="46"/>
    <n v="2021"/>
    <n v="568"/>
    <n v="931"/>
    <x v="777"/>
    <n v="0.57876676869083121"/>
    <n v="0.64142657180326113"/>
    <x v="7"/>
  </r>
  <r>
    <x v="10"/>
    <x v="10"/>
    <x v="47"/>
    <n v="2021"/>
    <n v="593"/>
    <n v="1074"/>
    <x v="778"/>
    <n v="0.52240094013245597"/>
    <n v="0.58188211387126831"/>
    <x v="7"/>
  </r>
  <r>
    <x v="10"/>
    <x v="10"/>
    <x v="48"/>
    <n v="2021"/>
    <n v="258"/>
    <n v="532"/>
    <x v="779"/>
    <n v="0.4424932375889577"/>
    <n v="0.52743157444111743"/>
    <x v="7"/>
  </r>
  <r>
    <x v="10"/>
    <x v="10"/>
    <x v="49"/>
    <n v="2021"/>
    <n v="18"/>
    <n v="29"/>
    <x v="306"/>
    <n v="0.44408926057300191"/>
    <n v="0.79729004977182572"/>
    <x v="7"/>
  </r>
  <r>
    <x v="10"/>
    <x v="10"/>
    <x v="36"/>
    <n v="2021"/>
    <n v="1437"/>
    <n v="2566"/>
    <x v="780"/>
    <n v="0.5408091672846348"/>
    <n v="0.57922200964443771"/>
    <x v="7"/>
  </r>
  <r>
    <x v="11"/>
    <x v="11"/>
    <x v="50"/>
    <n v="2021"/>
    <n v="239"/>
    <n v="411"/>
    <x v="781"/>
    <n v="0.53381531034120766"/>
    <n v="0.62920172128896257"/>
    <x v="7"/>
  </r>
  <r>
    <x v="12"/>
    <x v="12"/>
    <x v="51"/>
    <n v="2021"/>
    <n v="10"/>
    <n v="12"/>
    <x v="82"/>
    <n v="0.62247090670648508"/>
    <n v="1"/>
    <x v="7"/>
  </r>
  <r>
    <x v="13"/>
    <x v="13"/>
    <x v="52"/>
    <n v="2021"/>
    <m/>
    <m/>
    <x v="0"/>
    <s v="-"/>
    <s v="-"/>
    <x v="7"/>
  </r>
  <r>
    <x v="13"/>
    <x v="13"/>
    <x v="53"/>
    <n v="2021"/>
    <n v="34"/>
    <n v="40"/>
    <x v="636"/>
    <n v="0.73934242005176509"/>
    <n v="0.96065757994823486"/>
    <x v="7"/>
  </r>
  <r>
    <x v="13"/>
    <x v="13"/>
    <x v="54"/>
    <n v="2021"/>
    <n v="24"/>
    <n v="34"/>
    <x v="71"/>
    <n v="0.55272307273600707"/>
    <n v="0.85904163314634596"/>
    <x v="7"/>
  </r>
  <r>
    <x v="13"/>
    <x v="13"/>
    <x v="55"/>
    <n v="2021"/>
    <n v="27"/>
    <n v="34"/>
    <x v="782"/>
    <n v="0.65820226887643973"/>
    <n v="0.93003302524120723"/>
    <x v="7"/>
  </r>
  <r>
    <x v="13"/>
    <x v="13"/>
    <x v="56"/>
    <n v="2021"/>
    <n v="18"/>
    <n v="27"/>
    <x v="35"/>
    <n v="0.48885185570907297"/>
    <n v="0.84448147762426029"/>
    <x v="7"/>
  </r>
  <r>
    <x v="13"/>
    <x v="13"/>
    <x v="57"/>
    <n v="2021"/>
    <n v="61"/>
    <n v="74"/>
    <x v="783"/>
    <n v="0.73761913608884655"/>
    <n v="0.91102951255980213"/>
    <x v="7"/>
  </r>
  <r>
    <x v="13"/>
    <x v="13"/>
    <x v="58"/>
    <n v="2021"/>
    <n v="42"/>
    <n v="61"/>
    <x v="25"/>
    <n v="0.5723094355022238"/>
    <n v="0.80473974482564503"/>
    <x v="7"/>
  </r>
  <r>
    <x v="14"/>
    <x v="14"/>
    <x v="59"/>
    <n v="2021"/>
    <m/>
    <m/>
    <x v="0"/>
    <s v="-"/>
    <s v="-"/>
    <x v="7"/>
  </r>
  <r>
    <x v="14"/>
    <x v="14"/>
    <x v="60"/>
    <n v="2021"/>
    <n v="1"/>
    <n v="57"/>
    <x v="784"/>
    <n v="0"/>
    <n v="5.1626858612469122E-2"/>
    <x v="7"/>
  </r>
  <r>
    <x v="14"/>
    <x v="14"/>
    <x v="61"/>
    <n v="2021"/>
    <n v="1"/>
    <n v="57"/>
    <x v="784"/>
    <n v="0"/>
    <n v="5.1626858612469122E-2"/>
    <x v="7"/>
  </r>
  <r>
    <x v="14"/>
    <x v="14"/>
    <x v="62"/>
    <n v="2021"/>
    <n v="0"/>
    <n v="57"/>
    <x v="31"/>
    <n v="0"/>
    <n v="0"/>
    <x v="7"/>
  </r>
  <r>
    <x v="14"/>
    <x v="14"/>
    <x v="63"/>
    <n v="2021"/>
    <n v="0"/>
    <n v="57"/>
    <x v="31"/>
    <n v="0"/>
    <n v="0"/>
    <x v="7"/>
  </r>
  <r>
    <x v="14"/>
    <x v="14"/>
    <x v="64"/>
    <n v="2021"/>
    <n v="0"/>
    <n v="0"/>
    <x v="31"/>
    <n v="0"/>
    <n v="0"/>
    <x v="7"/>
  </r>
  <r>
    <x v="14"/>
    <x v="14"/>
    <x v="65"/>
    <n v="2021"/>
    <n v="0"/>
    <n v="0"/>
    <x v="31"/>
    <n v="0"/>
    <n v="0"/>
    <x v="7"/>
  </r>
  <r>
    <x v="14"/>
    <x v="14"/>
    <x v="66"/>
    <n v="2021"/>
    <n v="0"/>
    <n v="0"/>
    <x v="31"/>
    <n v="0"/>
    <n v="0"/>
    <x v="7"/>
  </r>
  <r>
    <x v="14"/>
    <x v="14"/>
    <x v="67"/>
    <n v="2021"/>
    <n v="0"/>
    <n v="0"/>
    <x v="31"/>
    <n v="0"/>
    <n v="0"/>
    <x v="7"/>
  </r>
  <r>
    <x v="14"/>
    <x v="14"/>
    <x v="68"/>
    <n v="2021"/>
    <n v="1"/>
    <n v="57"/>
    <x v="784"/>
    <n v="0"/>
    <n v="5.1626858612469122E-2"/>
    <x v="7"/>
  </r>
  <r>
    <x v="14"/>
    <x v="14"/>
    <x v="69"/>
    <n v="2021"/>
    <n v="1"/>
    <n v="57"/>
    <x v="784"/>
    <n v="0"/>
    <n v="5.1626858612469122E-2"/>
    <x v="7"/>
  </r>
  <r>
    <x v="14"/>
    <x v="14"/>
    <x v="70"/>
    <n v="2021"/>
    <n v="0"/>
    <n v="57"/>
    <x v="31"/>
    <n v="0"/>
    <n v="0"/>
    <x v="7"/>
  </r>
  <r>
    <x v="14"/>
    <x v="14"/>
    <x v="71"/>
    <n v="2021"/>
    <n v="0"/>
    <n v="57"/>
    <x v="31"/>
    <n v="0"/>
    <n v="0"/>
    <x v="7"/>
  </r>
  <r>
    <x v="15"/>
    <x v="15"/>
    <x v="72"/>
    <n v="2021"/>
    <m/>
    <m/>
    <x v="0"/>
    <s v="-"/>
    <s v="-"/>
    <x v="7"/>
  </r>
  <r>
    <x v="15"/>
    <x v="15"/>
    <x v="73"/>
    <n v="2021"/>
    <n v="340"/>
    <n v="411"/>
    <x v="785"/>
    <n v="0.79070274669159546"/>
    <n v="0.86379846985341668"/>
    <x v="7"/>
  </r>
  <r>
    <x v="15"/>
    <x v="15"/>
    <x v="74"/>
    <n v="2021"/>
    <n v="200"/>
    <n v="411"/>
    <x v="786"/>
    <n v="0.43829548603038038"/>
    <n v="0.53494052370197975"/>
    <x v="7"/>
  </r>
  <r>
    <x v="15"/>
    <x v="15"/>
    <x v="75"/>
    <n v="2021"/>
    <n v="174"/>
    <n v="411"/>
    <x v="787"/>
    <n v="0.37558910575502236"/>
    <n v="0.47112622271213089"/>
    <x v="7"/>
  </r>
  <r>
    <x v="15"/>
    <x v="15"/>
    <x v="76"/>
    <n v="2021"/>
    <n v="179"/>
    <n v="411"/>
    <x v="788"/>
    <n v="0.38758688755322884"/>
    <n v="0.48345934115723349"/>
    <x v="7"/>
  </r>
  <r>
    <x v="15"/>
    <x v="15"/>
    <x v="77"/>
    <n v="2021"/>
    <n v="267"/>
    <n v="411"/>
    <x v="409"/>
    <n v="0.60351069113886457"/>
    <n v="0.69575938185383612"/>
    <x v="7"/>
  </r>
  <r>
    <x v="16"/>
    <x v="16"/>
    <x v="78"/>
    <n v="2021"/>
    <m/>
    <m/>
    <x v="0"/>
    <s v="-"/>
    <s v="-"/>
    <x v="7"/>
  </r>
  <r>
    <x v="16"/>
    <x v="16"/>
    <x v="79"/>
    <n v="2021"/>
    <n v="420"/>
    <n v="1733"/>
    <x v="789"/>
    <n v="0.22217922029592732"/>
    <n v="0.26252937751134331"/>
    <x v="7"/>
  </r>
  <r>
    <x v="16"/>
    <x v="16"/>
    <x v="80"/>
    <n v="2021"/>
    <n v="1"/>
    <n v="3"/>
    <x v="47"/>
    <n v="0"/>
    <n v="0.86677776620611424"/>
    <x v="7"/>
  </r>
  <r>
    <x v="16"/>
    <x v="16"/>
    <x v="81"/>
    <n v="2021"/>
    <n v="0"/>
    <n v="0"/>
    <x v="31"/>
    <n v="0"/>
    <n v="0"/>
    <x v="7"/>
  </r>
  <r>
    <x v="16"/>
    <x v="16"/>
    <x v="36"/>
    <n v="2021"/>
    <n v="421"/>
    <n v="1736"/>
    <x v="790"/>
    <n v="0.22234943698603005"/>
    <n v="0.26267360448862431"/>
    <x v="7"/>
  </r>
  <r>
    <x v="17"/>
    <x v="17"/>
    <x v="82"/>
    <n v="2021"/>
    <m/>
    <m/>
    <x v="0"/>
    <s v="-"/>
    <s v="-"/>
    <x v="7"/>
  </r>
  <r>
    <x v="17"/>
    <x v="17"/>
    <x v="83"/>
    <n v="2021"/>
    <n v="240"/>
    <n v="449"/>
    <x v="791"/>
    <n v="0.48838246131112656"/>
    <n v="0.5806598549472255"/>
    <x v="7"/>
  </r>
  <r>
    <x v="17"/>
    <x v="17"/>
    <x v="84"/>
    <n v="2021"/>
    <n v="165"/>
    <n v="240"/>
    <x v="350"/>
    <n v="0.62885758964992433"/>
    <n v="0.74614241035007567"/>
    <x v="7"/>
  </r>
  <r>
    <x v="18"/>
    <x v="18"/>
    <x v="85"/>
    <n v="2021"/>
    <m/>
    <m/>
    <x v="0"/>
    <s v="-"/>
    <s v="-"/>
    <x v="7"/>
  </r>
  <r>
    <x v="18"/>
    <x v="18"/>
    <x v="86"/>
    <n v="2021"/>
    <n v="1363"/>
    <n v="2291"/>
    <x v="792"/>
    <n v="0.57483465864221928"/>
    <n v="0.61503875907929961"/>
    <x v="7"/>
  </r>
  <r>
    <x v="18"/>
    <x v="18"/>
    <x v="87"/>
    <n v="2021"/>
    <n v="995"/>
    <n v="2291"/>
    <x v="793"/>
    <n v="0.41401113307162285"/>
    <n v="0.45460519167739499"/>
    <x v="7"/>
  </r>
  <r>
    <x v="19"/>
    <x v="19"/>
    <x v="88"/>
    <n v="2021"/>
    <m/>
    <m/>
    <x v="0"/>
    <s v="-"/>
    <s v="-"/>
    <x v="7"/>
  </r>
  <r>
    <x v="19"/>
    <x v="19"/>
    <x v="89"/>
    <n v="2021"/>
    <n v="658"/>
    <n v="1568"/>
    <x v="794"/>
    <n v="0.39521582933552862"/>
    <n v="0.44406988495018568"/>
    <x v="7"/>
  </r>
  <r>
    <x v="19"/>
    <x v="19"/>
    <x v="90"/>
    <n v="2021"/>
    <n v="237"/>
    <n v="448"/>
    <x v="795"/>
    <n v="0.48279524859448952"/>
    <n v="0.57524046569122467"/>
    <x v="7"/>
  </r>
  <r>
    <x v="20"/>
    <x v="20"/>
    <x v="91"/>
    <n v="2021"/>
    <m/>
    <m/>
    <x v="0"/>
    <s v="-"/>
    <s v="-"/>
    <x v="7"/>
  </r>
  <r>
    <x v="20"/>
    <x v="20"/>
    <x v="92"/>
    <n v="2021"/>
    <n v="2"/>
    <n v="7"/>
    <x v="796"/>
    <n v="0"/>
    <n v="0.62037829632791586"/>
    <x v="7"/>
  </r>
  <r>
    <x v="20"/>
    <x v="20"/>
    <x v="93"/>
    <n v="2021"/>
    <n v="1"/>
    <n v="7"/>
    <x v="308"/>
    <n v="0"/>
    <n v="0.40208677079345728"/>
    <x v="7"/>
  </r>
  <r>
    <x v="20"/>
    <x v="20"/>
    <x v="94"/>
    <n v="2021"/>
    <n v="67"/>
    <n v="203"/>
    <x v="797"/>
    <n v="0.26536198407632805"/>
    <n v="0.39473653809115961"/>
    <x v="7"/>
  </r>
  <r>
    <x v="20"/>
    <x v="20"/>
    <x v="95"/>
    <n v="2021"/>
    <n v="35"/>
    <n v="203"/>
    <x v="798"/>
    <n v="0.12045002003105383"/>
    <n v="0.22437756617584276"/>
    <x v="7"/>
  </r>
  <r>
    <x v="20"/>
    <x v="20"/>
    <x v="96"/>
    <n v="2021"/>
    <n v="0"/>
    <n v="0"/>
    <x v="31"/>
    <n v="0"/>
    <n v="0"/>
    <x v="7"/>
  </r>
  <r>
    <x v="20"/>
    <x v="20"/>
    <x v="97"/>
    <n v="2021"/>
    <n v="0"/>
    <n v="0"/>
    <x v="31"/>
    <n v="0"/>
    <n v="0"/>
    <x v="7"/>
  </r>
  <r>
    <x v="20"/>
    <x v="20"/>
    <x v="98"/>
    <n v="2021"/>
    <n v="69"/>
    <n v="210"/>
    <x v="799"/>
    <n v="0.26504400667085609"/>
    <n v="0.39209885047200105"/>
    <x v="7"/>
  </r>
  <r>
    <x v="20"/>
    <x v="20"/>
    <x v="99"/>
    <n v="2021"/>
    <n v="36"/>
    <n v="210"/>
    <x v="22"/>
    <n v="0.12045406799793466"/>
    <n v="0.22240307485920818"/>
    <x v="7"/>
  </r>
  <r>
    <x v="21"/>
    <x v="21"/>
    <x v="100"/>
    <n v="2021"/>
    <m/>
    <m/>
    <x v="0"/>
    <s v="-"/>
    <s v="-"/>
    <x v="7"/>
  </r>
  <r>
    <x v="21"/>
    <x v="21"/>
    <x v="101"/>
    <n v="2021"/>
    <n v="808"/>
    <n v="1369"/>
    <x v="800"/>
    <n v="0.56416001697436713"/>
    <n v="0.6162636499357862"/>
    <x v="7"/>
  </r>
  <r>
    <x v="21"/>
    <x v="21"/>
    <x v="102"/>
    <n v="2021"/>
    <n v="445"/>
    <n v="1369"/>
    <x v="801"/>
    <n v="0.30024249212580467"/>
    <n v="0.34986707690268326"/>
    <x v="7"/>
  </r>
  <r>
    <x v="21"/>
    <x v="21"/>
    <x v="94"/>
    <n v="2021"/>
    <n v="291"/>
    <n v="778"/>
    <x v="802"/>
    <n v="0.34003452304568327"/>
    <n v="0.40803745638876399"/>
    <x v="7"/>
  </r>
  <r>
    <x v="21"/>
    <x v="21"/>
    <x v="95"/>
    <n v="2021"/>
    <n v="149"/>
    <n v="778"/>
    <x v="803"/>
    <n v="0.16386607302027714"/>
    <n v="0.21916734600285911"/>
    <x v="7"/>
  </r>
  <r>
    <x v="21"/>
    <x v="21"/>
    <x v="96"/>
    <n v="2021"/>
    <n v="0"/>
    <n v="0"/>
    <x v="31"/>
    <n v="0"/>
    <n v="0"/>
    <x v="7"/>
  </r>
  <r>
    <x v="21"/>
    <x v="21"/>
    <x v="97"/>
    <n v="2021"/>
    <n v="0"/>
    <n v="0"/>
    <x v="31"/>
    <n v="0"/>
    <n v="0"/>
    <x v="7"/>
  </r>
  <r>
    <x v="21"/>
    <x v="21"/>
    <x v="98"/>
    <n v="2021"/>
    <n v="1099"/>
    <n v="2147"/>
    <x v="804"/>
    <n v="0.49073302107093808"/>
    <n v="0.53302105438318403"/>
    <x v="7"/>
  </r>
  <r>
    <x v="21"/>
    <x v="21"/>
    <x v="99"/>
    <n v="2021"/>
    <n v="594"/>
    <n v="2147"/>
    <x v="805"/>
    <n v="0.25774224632271031"/>
    <n v="0.29558798190272056"/>
    <x v="7"/>
  </r>
  <r>
    <x v="22"/>
    <x v="22"/>
    <x v="103"/>
    <n v="2021"/>
    <m/>
    <m/>
    <x v="0"/>
    <s v="-"/>
    <s v="-"/>
    <x v="7"/>
  </r>
  <r>
    <x v="22"/>
    <x v="22"/>
    <x v="104"/>
    <n v="2021"/>
    <n v="83"/>
    <n v="340"/>
    <x v="806"/>
    <n v="0.19845686941429813"/>
    <n v="0.28977842470334891"/>
    <x v="7"/>
  </r>
  <r>
    <x v="22"/>
    <x v="22"/>
    <x v="40"/>
    <n v="2021"/>
    <n v="0"/>
    <n v="0"/>
    <x v="31"/>
    <n v="0"/>
    <n v="0"/>
    <x v="7"/>
  </r>
  <r>
    <x v="22"/>
    <x v="22"/>
    <x v="36"/>
    <n v="2021"/>
    <n v="83"/>
    <n v="340"/>
    <x v="806"/>
    <n v="0.19845686941429813"/>
    <n v="0.28977842470334891"/>
    <x v="7"/>
  </r>
  <r>
    <x v="23"/>
    <x v="23"/>
    <x v="105"/>
    <n v="2021"/>
    <m/>
    <m/>
    <x v="0"/>
    <s v="-"/>
    <s v="-"/>
    <x v="7"/>
  </r>
  <r>
    <x v="23"/>
    <x v="23"/>
    <x v="106"/>
    <n v="2021"/>
    <n v="240"/>
    <n v="419"/>
    <x v="807"/>
    <n v="0.52542631231457637"/>
    <n v="0.62015841322241649"/>
    <x v="7"/>
  </r>
  <r>
    <x v="23"/>
    <x v="23"/>
    <x v="107"/>
    <n v="2021"/>
    <n v="173"/>
    <n v="419"/>
    <x v="808"/>
    <n v="0.36574391349187269"/>
    <n v="0.4600317428327097"/>
    <x v="7"/>
  </r>
  <r>
    <x v="23"/>
    <x v="23"/>
    <x v="108"/>
    <n v="2021"/>
    <n v="96"/>
    <n v="293"/>
    <x v="809"/>
    <n v="0.27390186992805687"/>
    <n v="0.3813882324610216"/>
    <x v="7"/>
  </r>
  <r>
    <x v="23"/>
    <x v="23"/>
    <x v="109"/>
    <n v="2021"/>
    <n v="67"/>
    <n v="293"/>
    <x v="810"/>
    <n v="0.18057988488336277"/>
    <n v="0.27675799907568155"/>
    <x v="7"/>
  </r>
  <r>
    <x v="23"/>
    <x v="23"/>
    <x v="110"/>
    <n v="2021"/>
    <n v="0"/>
    <n v="0"/>
    <x v="31"/>
    <n v="0"/>
    <n v="0"/>
    <x v="7"/>
  </r>
  <r>
    <x v="23"/>
    <x v="23"/>
    <x v="111"/>
    <n v="2021"/>
    <n v="0"/>
    <n v="0"/>
    <x v="31"/>
    <n v="0"/>
    <n v="0"/>
    <x v="7"/>
  </r>
  <r>
    <x v="23"/>
    <x v="23"/>
    <x v="98"/>
    <n v="2021"/>
    <n v="336"/>
    <n v="712"/>
    <x v="811"/>
    <n v="0.43524106376136246"/>
    <n v="0.5085791609577387"/>
    <x v="7"/>
  </r>
  <r>
    <x v="23"/>
    <x v="23"/>
    <x v="99"/>
    <n v="2021"/>
    <n v="240"/>
    <n v="712"/>
    <x v="812"/>
    <n v="0.3023560146089519"/>
    <n v="0.3718012887618346"/>
    <x v="7"/>
  </r>
  <r>
    <x v="24"/>
    <x v="24"/>
    <x v="112"/>
    <n v="2021"/>
    <m/>
    <m/>
    <x v="0"/>
    <s v="-"/>
    <s v="-"/>
    <x v="7"/>
  </r>
  <r>
    <x v="24"/>
    <x v="24"/>
    <x v="92"/>
    <n v="2021"/>
    <n v="2"/>
    <n v="40"/>
    <x v="158"/>
    <n v="0"/>
    <n v="0.11754183888524208"/>
    <x v="7"/>
  </r>
  <r>
    <x v="24"/>
    <x v="24"/>
    <x v="93"/>
    <n v="2021"/>
    <n v="1"/>
    <n v="40"/>
    <x v="160"/>
    <n v="0"/>
    <n v="7.3383623262422176E-2"/>
    <x v="7"/>
  </r>
  <r>
    <x v="24"/>
    <x v="24"/>
    <x v="113"/>
    <n v="2021"/>
    <n v="86"/>
    <n v="497"/>
    <x v="813"/>
    <n v="0.13978057430021204"/>
    <n v="0.20629588445230304"/>
    <x v="7"/>
  </r>
  <r>
    <x v="24"/>
    <x v="24"/>
    <x v="114"/>
    <n v="2021"/>
    <n v="60"/>
    <n v="497"/>
    <x v="814"/>
    <n v="9.2080071247596318E-2"/>
    <n v="0.14936862090532119"/>
    <x v="7"/>
  </r>
  <r>
    <x v="24"/>
    <x v="24"/>
    <x v="98"/>
    <n v="2021"/>
    <n v="88"/>
    <n v="537"/>
    <x v="815"/>
    <n v="0.13256509488943763"/>
    <n v="0.19518164626512474"/>
    <x v="7"/>
  </r>
  <r>
    <x v="24"/>
    <x v="24"/>
    <x v="99"/>
    <n v="2021"/>
    <n v="61"/>
    <n v="537"/>
    <x v="816"/>
    <n v="8.6755244512443083E-2"/>
    <n v="0.14043283742424223"/>
    <x v="7"/>
  </r>
  <r>
    <x v="41"/>
    <x v="46"/>
    <x v="187"/>
    <n v="2021"/>
    <n v="894"/>
    <n v="1089"/>
    <x v="817"/>
    <n v="0.79816468412488162"/>
    <n v="0.84370859411203292"/>
    <x v="7"/>
  </r>
  <r>
    <x v="42"/>
    <x v="42"/>
    <x v="188"/>
    <n v="2021"/>
    <n v="18"/>
    <n v="32"/>
    <x v="818"/>
    <n v="0.39061761379507209"/>
    <n v="0.73438238620492791"/>
    <x v="7"/>
  </r>
  <r>
    <x v="43"/>
    <x v="43"/>
    <x v="189"/>
    <n v="2021"/>
    <n v="0"/>
    <n v="1"/>
    <x v="31"/>
    <n v="0"/>
    <n v="0"/>
    <x v="7"/>
  </r>
  <r>
    <x v="25"/>
    <x v="25"/>
    <x v="115"/>
    <n v="2021"/>
    <n v="93"/>
    <n v="183"/>
    <x v="304"/>
    <n v="0.43576277184962664"/>
    <n v="0.5806306707733242"/>
    <x v="7"/>
  </r>
  <r>
    <x v="26"/>
    <x v="26"/>
    <x v="116"/>
    <n v="2021"/>
    <m/>
    <m/>
    <x v="0"/>
    <s v="-"/>
    <s v="-"/>
    <x v="7"/>
  </r>
  <r>
    <x v="26"/>
    <x v="26"/>
    <x v="117"/>
    <n v="2021"/>
    <n v="283"/>
    <n v="510"/>
    <x v="819"/>
    <n v="0.51176923011387143"/>
    <n v="0.59803469145475607"/>
    <x v="7"/>
  </r>
  <r>
    <x v="26"/>
    <x v="26"/>
    <x v="118"/>
    <n v="2021"/>
    <n v="242"/>
    <n v="510"/>
    <x v="820"/>
    <n v="0.43117110319747598"/>
    <n v="0.51784850464566123"/>
    <x v="7"/>
  </r>
  <r>
    <x v="26"/>
    <x v="26"/>
    <x v="119"/>
    <n v="2021"/>
    <n v="236"/>
    <n v="510"/>
    <x v="821"/>
    <n v="0.41947059490729544"/>
    <n v="0.50601960117113598"/>
    <x v="7"/>
  </r>
  <r>
    <x v="26"/>
    <x v="26"/>
    <x v="120"/>
    <n v="2021"/>
    <n v="1021"/>
    <n v="1522"/>
    <x v="822"/>
    <n v="0.64721949766538867"/>
    <n v="0.69443621849755477"/>
    <x v="7"/>
  </r>
  <r>
    <x v="26"/>
    <x v="26"/>
    <x v="121"/>
    <n v="2021"/>
    <n v="701"/>
    <n v="1522"/>
    <x v="823"/>
    <n v="0.43553643632445777"/>
    <n v="0.48561993686870913"/>
    <x v="7"/>
  </r>
  <r>
    <x v="26"/>
    <x v="26"/>
    <x v="122"/>
    <n v="2021"/>
    <n v="691"/>
    <n v="1522"/>
    <x v="824"/>
    <n v="0.42899443251904956"/>
    <n v="0.47902133620631182"/>
    <x v="7"/>
  </r>
  <r>
    <x v="26"/>
    <x v="26"/>
    <x v="123"/>
    <n v="2021"/>
    <n v="1304"/>
    <n v="2032"/>
    <x v="825"/>
    <n v="0.62088377447244303"/>
    <n v="0.66258079245669077"/>
    <x v="7"/>
  </r>
  <r>
    <x v="26"/>
    <x v="26"/>
    <x v="124"/>
    <n v="2021"/>
    <n v="943"/>
    <n v="2032"/>
    <x v="826"/>
    <n v="0.44239075803465033"/>
    <n v="0.48575884826456228"/>
    <x v="7"/>
  </r>
  <r>
    <x v="26"/>
    <x v="26"/>
    <x v="125"/>
    <n v="2021"/>
    <n v="927"/>
    <n v="2032"/>
    <x v="827"/>
    <n v="0.43454412522408503"/>
    <n v="0.47785744957906462"/>
    <x v="7"/>
  </r>
  <r>
    <x v="27"/>
    <x v="27"/>
    <x v="126"/>
    <n v="2021"/>
    <n v="76"/>
    <n v="14102"/>
    <x v="828"/>
    <n v="4.1809120388085009E-3"/>
    <n v="6.5977009238918248E-3"/>
    <x v="7"/>
  </r>
  <r>
    <x v="28"/>
    <x v="28"/>
    <x v="127"/>
    <n v="2021"/>
    <m/>
    <m/>
    <x v="0"/>
    <s v="-"/>
    <s v="-"/>
    <x v="7"/>
  </r>
  <r>
    <x v="28"/>
    <x v="28"/>
    <x v="128"/>
    <n v="2021"/>
    <n v="1820"/>
    <n v="15419"/>
    <x v="829"/>
    <n v="0.87687096024338196"/>
    <n v="0.88705666152197238"/>
    <x v="7"/>
  </r>
  <r>
    <x v="28"/>
    <x v="28"/>
    <x v="129"/>
    <n v="2021"/>
    <n v="512"/>
    <n v="2035"/>
    <x v="830"/>
    <n v="0.72954934430634144"/>
    <n v="0.76725655249955538"/>
    <x v="7"/>
  </r>
  <r>
    <x v="28"/>
    <x v="28"/>
    <x v="130"/>
    <n v="2021"/>
    <n v="0"/>
    <n v="0"/>
    <x v="31"/>
    <n v="0"/>
    <n v="0"/>
    <x v="7"/>
  </r>
  <r>
    <x v="28"/>
    <x v="28"/>
    <x v="36"/>
    <n v="2021"/>
    <n v="2332"/>
    <n v="17454"/>
    <x v="831"/>
    <n v="0.86134408629048365"/>
    <n v="0.87143922985481248"/>
    <x v="7"/>
  </r>
  <r>
    <x v="29"/>
    <x v="29"/>
    <x v="131"/>
    <n v="2021"/>
    <m/>
    <m/>
    <x v="0"/>
    <s v="-"/>
    <s v="-"/>
    <x v="7"/>
  </r>
  <r>
    <x v="29"/>
    <x v="29"/>
    <x v="128"/>
    <n v="2021"/>
    <n v="571"/>
    <n v="1451"/>
    <x v="832"/>
    <n v="0.58134123887157385"/>
    <n v="0.63161534279624154"/>
    <x v="7"/>
  </r>
  <r>
    <x v="29"/>
    <x v="29"/>
    <x v="129"/>
    <n v="2021"/>
    <n v="349"/>
    <n v="556"/>
    <x v="833"/>
    <n v="0.33211921260192301"/>
    <n v="0.41248510394483962"/>
    <x v="7"/>
  </r>
  <r>
    <x v="29"/>
    <x v="29"/>
    <x v="130"/>
    <n v="2021"/>
    <n v="0"/>
    <n v="0"/>
    <x v="31"/>
    <n v="0"/>
    <n v="0"/>
    <x v="7"/>
  </r>
  <r>
    <x v="29"/>
    <x v="29"/>
    <x v="36"/>
    <n v="2021"/>
    <n v="920"/>
    <n v="2007"/>
    <x v="834"/>
    <n v="0.51980502691983654"/>
    <n v="0.56340374238758739"/>
    <x v="7"/>
  </r>
  <r>
    <x v="30"/>
    <x v="30"/>
    <x v="132"/>
    <n v="2021"/>
    <n v="410"/>
    <n v="1302"/>
    <x v="835"/>
    <n v="0.65987003809813216"/>
    <n v="0.71032965468220577"/>
    <x v="7"/>
  </r>
  <r>
    <x v="31"/>
    <x v="31"/>
    <x v="133"/>
    <n v="2021"/>
    <n v="20"/>
    <n v="1351"/>
    <x v="836"/>
    <n v="8.3639794020619034E-3"/>
    <n v="2.1243718599418482E-2"/>
    <x v="7"/>
  </r>
  <r>
    <x v="32"/>
    <x v="32"/>
    <x v="134"/>
    <n v="2021"/>
    <m/>
    <m/>
    <x v="88"/>
    <m/>
    <m/>
    <x v="7"/>
  </r>
  <r>
    <x v="32"/>
    <x v="32"/>
    <x v="135"/>
    <n v="2021"/>
    <n v="308"/>
    <n v="1477"/>
    <x v="837"/>
    <n v="0.18781184615195204"/>
    <n v="0.22924976522245552"/>
    <x v="7"/>
  </r>
  <r>
    <x v="32"/>
    <x v="32"/>
    <x v="136"/>
    <n v="2021"/>
    <n v="129"/>
    <n v="1477"/>
    <x v="838"/>
    <n v="7.2940439865409781E-2"/>
    <n v="0.10173796230114406"/>
    <x v="7"/>
  </r>
  <r>
    <x v="32"/>
    <x v="32"/>
    <x v="137"/>
    <n v="2021"/>
    <n v="95"/>
    <n v="1477"/>
    <x v="839"/>
    <n v="5.180830371705776E-2"/>
    <n v="7.6830829661412123E-2"/>
    <x v="7"/>
  </r>
  <r>
    <x v="33"/>
    <x v="33"/>
    <x v="138"/>
    <n v="2021"/>
    <m/>
    <m/>
    <x v="0"/>
    <s v="-"/>
    <s v="-"/>
    <x v="7"/>
  </r>
  <r>
    <x v="33"/>
    <x v="33"/>
    <x v="139"/>
    <n v="2021"/>
    <n v="338"/>
    <n v="6341"/>
    <x v="840"/>
    <n v="4.7774699561855545E-2"/>
    <n v="5.8833091007455283E-2"/>
    <x v="7"/>
  </r>
  <r>
    <x v="33"/>
    <x v="33"/>
    <x v="140"/>
    <n v="2021"/>
    <n v="176"/>
    <n v="6341"/>
    <x v="841"/>
    <n v="2.3712515347146926E-2"/>
    <n v="3.1799233588352203E-2"/>
    <x v="7"/>
  </r>
  <r>
    <x v="33"/>
    <x v="33"/>
    <x v="141"/>
    <n v="2021"/>
    <n v="0"/>
    <n v="0"/>
    <x v="31"/>
    <n v="0"/>
    <n v="0"/>
    <x v="7"/>
  </r>
  <r>
    <x v="33"/>
    <x v="33"/>
    <x v="142"/>
    <n v="2021"/>
    <n v="0"/>
    <n v="0"/>
    <x v="31"/>
    <n v="0"/>
    <n v="0"/>
    <x v="7"/>
  </r>
  <r>
    <x v="33"/>
    <x v="33"/>
    <x v="143"/>
    <n v="2021"/>
    <n v="338"/>
    <n v="6341"/>
    <x v="840"/>
    <n v="4.7774699561855545E-2"/>
    <n v="5.8833091007455283E-2"/>
    <x v="7"/>
  </r>
  <r>
    <x v="33"/>
    <x v="33"/>
    <x v="144"/>
    <n v="2021"/>
    <n v="176"/>
    <n v="6341"/>
    <x v="841"/>
    <n v="2.3712515347146926E-2"/>
    <n v="3.1799233588352203E-2"/>
    <x v="7"/>
  </r>
  <r>
    <x v="34"/>
    <x v="34"/>
    <x v="145"/>
    <n v="2021"/>
    <m/>
    <m/>
    <x v="0"/>
    <s v="-"/>
    <s v="-"/>
    <x v="7"/>
  </r>
  <r>
    <x v="34"/>
    <x v="34"/>
    <x v="146"/>
    <n v="2021"/>
    <n v="22852"/>
    <n v="30592"/>
    <x v="842"/>
    <n v="0.74212101913852047"/>
    <n v="0.75186433651001516"/>
    <x v="7"/>
  </r>
  <r>
    <x v="34"/>
    <x v="34"/>
    <x v="147"/>
    <n v="2021"/>
    <n v="2524"/>
    <n v="3164"/>
    <x v="843"/>
    <n v="0.78372736537011312"/>
    <n v="0.81172143361850879"/>
    <x v="7"/>
  </r>
  <r>
    <x v="34"/>
    <x v="34"/>
    <x v="40"/>
    <n v="2021"/>
    <n v="3"/>
    <n v="4"/>
    <x v="29"/>
    <n v="0.32564755214562507"/>
    <n v="1"/>
    <x v="7"/>
  </r>
  <r>
    <x v="34"/>
    <x v="34"/>
    <x v="36"/>
    <n v="2021"/>
    <n v="25379"/>
    <n v="33760"/>
    <x v="844"/>
    <n v="0.74713936382262458"/>
    <n v="0.75635589684088245"/>
    <x v="7"/>
  </r>
  <r>
    <x v="44"/>
    <x v="44"/>
    <x v="190"/>
    <n v="2021"/>
    <m/>
    <m/>
    <x v="88"/>
    <m/>
    <m/>
    <x v="7"/>
  </r>
  <r>
    <x v="44"/>
    <x v="44"/>
    <x v="191"/>
    <n v="2021"/>
    <n v="4676"/>
    <n v="17506"/>
    <x v="845"/>
    <n v="0.26055412074315021"/>
    <n v="0.27366271919744156"/>
    <x v="7"/>
  </r>
  <r>
    <x v="44"/>
    <x v="44"/>
    <x v="192"/>
    <n v="2021"/>
    <n v="10126"/>
    <n v="22078"/>
    <x v="846"/>
    <n v="0.45207373611610485"/>
    <n v="0.46521949696660186"/>
    <x v="7"/>
  </r>
  <r>
    <x v="44"/>
    <x v="44"/>
    <x v="193"/>
    <n v="2021"/>
    <n v="14636"/>
    <n v="28566"/>
    <x v="847"/>
    <n v="0.50656080996415043"/>
    <n v="0.51815388582805"/>
    <x v="7"/>
  </r>
  <r>
    <x v="44"/>
    <x v="44"/>
    <x v="194"/>
    <n v="2021"/>
    <n v="13422"/>
    <n v="28886"/>
    <x v="848"/>
    <n v="0.45890248059649563"/>
    <n v="0.47040583485043364"/>
    <x v="7"/>
  </r>
  <r>
    <x v="44"/>
    <x v="44"/>
    <x v="195"/>
    <n v="2021"/>
    <n v="11166"/>
    <n v="26712"/>
    <x v="849"/>
    <n v="0.41209937751237585"/>
    <n v="0.42392937361071487"/>
    <x v="7"/>
  </r>
  <r>
    <x v="44"/>
    <x v="44"/>
    <x v="196"/>
    <n v="2021"/>
    <n v="1856"/>
    <n v="8076"/>
    <x v="850"/>
    <n v="0.22064090197267555"/>
    <n v="0.23899257994906786"/>
    <x v="7"/>
  </r>
  <r>
    <x v="44"/>
    <x v="44"/>
    <x v="36"/>
    <n v="2021"/>
    <n v="55882"/>
    <n v="131824"/>
    <x v="851"/>
    <n v="0.42124597646003947"/>
    <n v="0.42658142977858171"/>
    <x v="7"/>
  </r>
  <r>
    <x v="35"/>
    <x v="35"/>
    <x v="148"/>
    <n v="2021"/>
    <m/>
    <m/>
    <x v="0"/>
    <s v="-"/>
    <s v="-"/>
    <x v="7"/>
  </r>
  <r>
    <x v="35"/>
    <x v="35"/>
    <x v="149"/>
    <n v="2021"/>
    <n v="27"/>
    <n v="60"/>
    <x v="852"/>
    <n v="0.32411672072908171"/>
    <n v="0.57588327927091831"/>
    <x v="7"/>
  </r>
  <r>
    <x v="35"/>
    <x v="35"/>
    <x v="150"/>
    <n v="2021"/>
    <n v="1"/>
    <n v="60"/>
    <x v="853"/>
    <n v="0"/>
    <n v="4.9059967300068105E-2"/>
    <x v="7"/>
  </r>
  <r>
    <x v="35"/>
    <x v="35"/>
    <x v="151"/>
    <n v="2021"/>
    <n v="3"/>
    <n v="6"/>
    <x v="17"/>
    <n v="9.9916675345414263E-2"/>
    <n v="0.90008332465458574"/>
    <x v="7"/>
  </r>
  <r>
    <x v="35"/>
    <x v="35"/>
    <x v="152"/>
    <n v="2021"/>
    <n v="0"/>
    <n v="6"/>
    <x v="31"/>
    <n v="0"/>
    <n v="0"/>
    <x v="7"/>
  </r>
  <r>
    <x v="35"/>
    <x v="35"/>
    <x v="153"/>
    <n v="2021"/>
    <n v="148"/>
    <n v="303"/>
    <x v="854"/>
    <n v="0.43216434190724412"/>
    <n v="0.54473334786173289"/>
    <x v="7"/>
  </r>
  <r>
    <x v="35"/>
    <x v="35"/>
    <x v="154"/>
    <n v="2021"/>
    <n v="45"/>
    <n v="303"/>
    <x v="855"/>
    <n v="0.10847354508438406"/>
    <n v="0.18855615788591296"/>
    <x v="7"/>
  </r>
  <r>
    <x v="35"/>
    <x v="35"/>
    <x v="155"/>
    <n v="2021"/>
    <n v="161"/>
    <n v="340"/>
    <x v="856"/>
    <n v="0.42045598256866357"/>
    <n v="0.52660284096074816"/>
    <x v="7"/>
  </r>
  <r>
    <x v="35"/>
    <x v="35"/>
    <x v="156"/>
    <n v="2021"/>
    <n v="46"/>
    <n v="340"/>
    <x v="857"/>
    <n v="9.8936930405529644E-2"/>
    <n v="0.17165130488858799"/>
    <x v="7"/>
  </r>
  <r>
    <x v="35"/>
    <x v="35"/>
    <x v="157"/>
    <n v="2021"/>
    <n v="259"/>
    <n v="623"/>
    <x v="858"/>
    <n v="0.3770291242528947"/>
    <n v="0.4544315499044087"/>
    <x v="7"/>
  </r>
  <r>
    <x v="35"/>
    <x v="35"/>
    <x v="158"/>
    <n v="2021"/>
    <n v="63"/>
    <n v="623"/>
    <x v="859"/>
    <n v="7.744868807393876E-2"/>
    <n v="0.12479850293729719"/>
    <x v="7"/>
  </r>
  <r>
    <x v="35"/>
    <x v="35"/>
    <x v="159"/>
    <n v="2021"/>
    <n v="183"/>
    <n v="321"/>
    <x v="860"/>
    <n v="0.51593533412621861"/>
    <n v="0.62425158176163176"/>
    <x v="7"/>
  </r>
  <r>
    <x v="35"/>
    <x v="35"/>
    <x v="160"/>
    <n v="2021"/>
    <n v="89"/>
    <n v="321"/>
    <x v="861"/>
    <n v="0.2282877309300195"/>
    <n v="0.32622940302636677"/>
    <x v="7"/>
  </r>
  <r>
    <x v="35"/>
    <x v="35"/>
    <x v="161"/>
    <n v="2021"/>
    <n v="602"/>
    <n v="1468"/>
    <x v="862"/>
    <n v="0.3849209592784496"/>
    <n v="0.43524252845997002"/>
    <x v="7"/>
  </r>
  <r>
    <x v="35"/>
    <x v="35"/>
    <x v="162"/>
    <n v="2021"/>
    <n v="100"/>
    <n v="1468"/>
    <x v="863"/>
    <n v="5.5231163657578727E-2"/>
    <n v="8.100861835877006E-2"/>
    <x v="7"/>
  </r>
  <r>
    <x v="35"/>
    <x v="35"/>
    <x v="163"/>
    <n v="2021"/>
    <n v="929"/>
    <n v="2204"/>
    <x v="864"/>
    <n v="0.40089048358237772"/>
    <n v="0.44212222059185097"/>
    <x v="7"/>
  </r>
  <r>
    <x v="35"/>
    <x v="35"/>
    <x v="164"/>
    <n v="2021"/>
    <n v="230"/>
    <n v="2204"/>
    <x v="865"/>
    <n v="9.1592028917913362E-2"/>
    <n v="0.11711940483889245"/>
    <x v="7"/>
  </r>
  <r>
    <x v="35"/>
    <x v="35"/>
    <x v="165"/>
    <n v="2021"/>
    <n v="286"/>
    <n v="683"/>
    <x v="866"/>
    <n v="0.38174071614331595"/>
    <n v="0.45574098224614235"/>
    <x v="7"/>
  </r>
  <r>
    <x v="35"/>
    <x v="35"/>
    <x v="166"/>
    <n v="2021"/>
    <n v="64"/>
    <n v="683"/>
    <x v="867"/>
    <n v="7.1848767069066954E-2"/>
    <n v="0.11555972487822441"/>
    <x v="7"/>
  </r>
  <r>
    <x v="35"/>
    <x v="35"/>
    <x v="167"/>
    <n v="2021"/>
    <n v="186"/>
    <n v="327"/>
    <x v="868"/>
    <n v="0.51512882715611819"/>
    <n v="0.62248585174296445"/>
    <x v="7"/>
  </r>
  <r>
    <x v="35"/>
    <x v="35"/>
    <x v="168"/>
    <n v="2021"/>
    <n v="89"/>
    <n v="327"/>
    <x v="869"/>
    <n v="0.2239300736087993"/>
    <n v="0.32041243403646064"/>
    <x v="7"/>
  </r>
  <r>
    <x v="35"/>
    <x v="35"/>
    <x v="169"/>
    <n v="2021"/>
    <n v="750"/>
    <n v="1771"/>
    <x v="870"/>
    <n v="0.40047663368144426"/>
    <n v="0.44650247416722877"/>
    <x v="7"/>
  </r>
  <r>
    <x v="35"/>
    <x v="35"/>
    <x v="170"/>
    <n v="2021"/>
    <n v="145"/>
    <n v="1771"/>
    <x v="871"/>
    <n v="6.9105187995179188E-2"/>
    <n v="9.4644106188897612E-2"/>
    <x v="7"/>
  </r>
  <r>
    <x v="35"/>
    <x v="35"/>
    <x v="171"/>
    <n v="2021"/>
    <n v="1090"/>
    <n v="2544"/>
    <x v="872"/>
    <n v="0.40922927097881101"/>
    <n v="0.44768896801489966"/>
    <x v="7"/>
  </r>
  <r>
    <x v="35"/>
    <x v="35"/>
    <x v="172"/>
    <n v="2021"/>
    <n v="276"/>
    <n v="2544"/>
    <x v="873"/>
    <n v="9.6405292712290855E-2"/>
    <n v="0.12057583936318085"/>
    <x v="7"/>
  </r>
  <r>
    <x v="36"/>
    <x v="36"/>
    <x v="173"/>
    <n v="2021"/>
    <m/>
    <m/>
    <x v="0"/>
    <s v="-"/>
    <s v="-"/>
    <x v="7"/>
  </r>
  <r>
    <x v="36"/>
    <x v="36"/>
    <x v="174"/>
    <n v="2021"/>
    <n v="370"/>
    <n v="411"/>
    <x v="874"/>
    <n v="0.87127079850207023"/>
    <n v="0.92921581950279597"/>
    <x v="7"/>
  </r>
  <r>
    <x v="36"/>
    <x v="36"/>
    <x v="175"/>
    <n v="2021"/>
    <n v="307"/>
    <n v="411"/>
    <x v="752"/>
    <n v="0.70492672065498008"/>
    <n v="0.78899055428419262"/>
    <x v="7"/>
  </r>
  <r>
    <x v="37"/>
    <x v="37"/>
    <x v="176"/>
    <n v="2021"/>
    <m/>
    <m/>
    <x v="0"/>
    <s v="-"/>
    <s v="-"/>
    <x v="7"/>
  </r>
  <r>
    <x v="37"/>
    <x v="37"/>
    <x v="177"/>
    <n v="2021"/>
    <n v="93"/>
    <n v="161"/>
    <x v="875"/>
    <n v="0.5013417455797694"/>
    <n v="0.65393775752582062"/>
    <x v="7"/>
  </r>
  <r>
    <x v="37"/>
    <x v="37"/>
    <x v="178"/>
    <n v="2021"/>
    <n v="223"/>
    <n v="435"/>
    <x v="876"/>
    <n v="0.46567130007450008"/>
    <n v="0.5596160562473389"/>
    <x v="7"/>
  </r>
  <r>
    <x v="37"/>
    <x v="37"/>
    <x v="36"/>
    <n v="2021"/>
    <n v="316"/>
    <n v="596"/>
    <x v="877"/>
    <n v="0.49013227448529789"/>
    <n v="0.57027041007846058"/>
    <x v="7"/>
  </r>
  <r>
    <x v="38"/>
    <x v="38"/>
    <x v="179"/>
    <n v="2021"/>
    <m/>
    <m/>
    <x v="0"/>
    <s v="-"/>
    <s v="-"/>
    <x v="7"/>
  </r>
  <r>
    <x v="38"/>
    <x v="38"/>
    <x v="180"/>
    <n v="2021"/>
    <n v="4535"/>
    <n v="8805"/>
    <x v="878"/>
    <n v="0.50460913062227097"/>
    <n v="0.52548740543678629"/>
    <x v="7"/>
  </r>
  <r>
    <x v="38"/>
    <x v="38"/>
    <x v="181"/>
    <n v="2021"/>
    <n v="3781"/>
    <n v="6377"/>
    <x v="879"/>
    <n v="0.58085369860974845"/>
    <n v="0.60497035658862075"/>
    <x v="7"/>
  </r>
  <r>
    <x v="39"/>
    <x v="39"/>
    <x v="182"/>
    <n v="2021"/>
    <m/>
    <m/>
    <x v="0"/>
    <s v="-"/>
    <s v="-"/>
    <x v="7"/>
  </r>
  <r>
    <x v="39"/>
    <x v="39"/>
    <x v="183"/>
    <n v="2021"/>
    <n v="30977"/>
    <n v="65879"/>
    <x v="880"/>
    <n v="0.46639917366374556"/>
    <n v="0.47402190133739291"/>
    <x v="7"/>
  </r>
  <r>
    <x v="39"/>
    <x v="39"/>
    <x v="184"/>
    <n v="2021"/>
    <n v="17804"/>
    <n v="42596"/>
    <x v="881"/>
    <n v="0.4132895129042749"/>
    <n v="0.42265752437622089"/>
    <x v="7"/>
  </r>
  <r>
    <x v="39"/>
    <x v="39"/>
    <x v="185"/>
    <n v="2021"/>
    <n v="3048"/>
    <n v="15067"/>
    <x v="882"/>
    <n v="0.19588198723215874"/>
    <n v="0.20871083151078942"/>
    <x v="7"/>
  </r>
  <r>
    <x v="39"/>
    <x v="39"/>
    <x v="36"/>
    <n v="2021"/>
    <n v="51829"/>
    <n v="123542"/>
    <x v="883"/>
    <n v="0.416773526983993"/>
    <n v="0.42227716023169076"/>
    <x v="7"/>
  </r>
  <r>
    <x v="3"/>
    <x v="3"/>
    <x v="30"/>
    <n v="2021"/>
    <m/>
    <m/>
    <x v="0"/>
    <s v="-"/>
    <s v="-"/>
    <x v="8"/>
  </r>
  <r>
    <x v="3"/>
    <x v="3"/>
    <x v="198"/>
    <n v="2021"/>
    <n v="70"/>
    <n v="118"/>
    <x v="884"/>
    <n v="0.50458585939847378"/>
    <n v="0.68185481856762786"/>
    <x v="8"/>
  </r>
  <r>
    <x v="3"/>
    <x v="3"/>
    <x v="199"/>
    <n v="2021"/>
    <n v="0"/>
    <n v="0"/>
    <x v="31"/>
    <n v="0"/>
    <n v="0"/>
    <x v="8"/>
  </r>
  <r>
    <x v="3"/>
    <x v="3"/>
    <x v="200"/>
    <n v="2021"/>
    <n v="32"/>
    <n v="43"/>
    <x v="312"/>
    <n v="0.61377189512821972"/>
    <n v="0.87460019789503607"/>
    <x v="8"/>
  </r>
  <r>
    <x v="3"/>
    <x v="3"/>
    <x v="201"/>
    <n v="2021"/>
    <n v="0"/>
    <n v="0"/>
    <x v="31"/>
    <n v="0"/>
    <n v="0"/>
    <x v="8"/>
  </r>
  <r>
    <x v="3"/>
    <x v="3"/>
    <x v="202"/>
    <n v="2021"/>
    <n v="0"/>
    <n v="0"/>
    <x v="31"/>
    <n v="0"/>
    <n v="0"/>
    <x v="8"/>
  </r>
  <r>
    <x v="3"/>
    <x v="3"/>
    <x v="203"/>
    <n v="2021"/>
    <n v="0"/>
    <n v="0"/>
    <x v="31"/>
    <n v="0"/>
    <n v="0"/>
    <x v="8"/>
  </r>
  <r>
    <x v="3"/>
    <x v="3"/>
    <x v="204"/>
    <n v="2021"/>
    <n v="102"/>
    <n v="161"/>
    <x v="885"/>
    <n v="0.55911117301444957"/>
    <n v="0.70796957232716529"/>
    <x v="8"/>
  </r>
  <r>
    <x v="5"/>
    <x v="5"/>
    <x v="32"/>
    <n v="2021"/>
    <m/>
    <m/>
    <x v="0"/>
    <s v="-"/>
    <s v="-"/>
    <x v="8"/>
  </r>
  <r>
    <x v="5"/>
    <x v="5"/>
    <x v="198"/>
    <n v="2021"/>
    <n v="137"/>
    <n v="255"/>
    <x v="886"/>
    <n v="0.47605551272666569"/>
    <n v="0.5984542911949029"/>
    <x v="8"/>
  </r>
  <r>
    <x v="5"/>
    <x v="5"/>
    <x v="199"/>
    <n v="2021"/>
    <n v="0"/>
    <n v="0"/>
    <x v="31"/>
    <n v="0"/>
    <n v="0"/>
    <x v="8"/>
  </r>
  <r>
    <x v="5"/>
    <x v="5"/>
    <x v="200"/>
    <n v="2021"/>
    <n v="77"/>
    <n v="156"/>
    <x v="887"/>
    <n v="0.41513339678045924"/>
    <n v="0.57204609039902798"/>
    <x v="8"/>
  </r>
  <r>
    <x v="5"/>
    <x v="5"/>
    <x v="201"/>
    <n v="2021"/>
    <n v="0"/>
    <n v="0"/>
    <x v="31"/>
    <n v="0"/>
    <n v="0"/>
    <x v="8"/>
  </r>
  <r>
    <x v="5"/>
    <x v="5"/>
    <x v="202"/>
    <n v="2021"/>
    <n v="0"/>
    <n v="0"/>
    <x v="31"/>
    <n v="0"/>
    <n v="0"/>
    <x v="8"/>
  </r>
  <r>
    <x v="5"/>
    <x v="5"/>
    <x v="203"/>
    <n v="2021"/>
    <n v="0"/>
    <n v="0"/>
    <x v="31"/>
    <n v="0"/>
    <n v="0"/>
    <x v="8"/>
  </r>
  <r>
    <x v="5"/>
    <x v="5"/>
    <x v="204"/>
    <n v="2021"/>
    <n v="214"/>
    <n v="411"/>
    <x v="888"/>
    <n v="0.47238279910826803"/>
    <n v="0.56897973130535728"/>
    <x v="8"/>
  </r>
  <r>
    <x v="7"/>
    <x v="7"/>
    <x v="37"/>
    <n v="2021"/>
    <m/>
    <m/>
    <x v="0"/>
    <s v="-"/>
    <s v="-"/>
    <x v="8"/>
  </r>
  <r>
    <x v="7"/>
    <x v="7"/>
    <x v="38"/>
    <n v="2021"/>
    <n v="0"/>
    <n v="0"/>
    <x v="31"/>
    <n v="0"/>
    <n v="0"/>
    <x v="8"/>
  </r>
  <r>
    <x v="7"/>
    <x v="7"/>
    <x v="39"/>
    <n v="2021"/>
    <n v="6"/>
    <n v="7"/>
    <x v="152"/>
    <n v="0.59791322920654266"/>
    <n v="1"/>
    <x v="8"/>
  </r>
  <r>
    <x v="7"/>
    <x v="7"/>
    <x v="40"/>
    <n v="2021"/>
    <n v="2"/>
    <n v="7"/>
    <x v="796"/>
    <n v="0"/>
    <n v="0.62037829632791586"/>
    <x v="8"/>
  </r>
  <r>
    <x v="7"/>
    <x v="7"/>
    <x v="36"/>
    <n v="2021"/>
    <n v="8"/>
    <n v="14"/>
    <x v="178"/>
    <n v="0.31219894349225696"/>
    <n v="0.83065819936488583"/>
    <x v="8"/>
  </r>
  <r>
    <x v="8"/>
    <x v="8"/>
    <x v="41"/>
    <n v="2021"/>
    <n v="3"/>
    <n v="10"/>
    <x v="562"/>
    <n v="1.5969015774687012E-2"/>
    <n v="0.58403098422531297"/>
    <x v="8"/>
  </r>
  <r>
    <x v="9"/>
    <x v="9"/>
    <x v="42"/>
    <n v="2021"/>
    <m/>
    <m/>
    <x v="0"/>
    <s v="-"/>
    <s v="-"/>
    <x v="8"/>
  </r>
  <r>
    <x v="9"/>
    <x v="9"/>
    <x v="43"/>
    <n v="2021"/>
    <n v="31"/>
    <n v="44"/>
    <x v="12"/>
    <n v="0.56973313544063675"/>
    <n v="0.83935777365027242"/>
    <x v="8"/>
  </r>
  <r>
    <x v="9"/>
    <x v="9"/>
    <x v="44"/>
    <n v="2021"/>
    <n v="33"/>
    <n v="44"/>
    <x v="29"/>
    <n v="0.62205292287256209"/>
    <n v="0.87794707712743791"/>
    <x v="8"/>
  </r>
  <r>
    <x v="11"/>
    <x v="11"/>
    <x v="50"/>
    <n v="2021"/>
    <n v="210"/>
    <n v="411"/>
    <x v="889"/>
    <n v="0.462620661195909"/>
    <n v="0.55927714902306924"/>
    <x v="8"/>
  </r>
  <r>
    <x v="12"/>
    <x v="12"/>
    <x v="51"/>
    <n v="2021"/>
    <n v="6"/>
    <n v="6"/>
    <x v="34"/>
    <n v="1"/>
    <n v="1"/>
    <x v="8"/>
  </r>
  <r>
    <x v="13"/>
    <x v="13"/>
    <x v="52"/>
    <n v="2021"/>
    <m/>
    <m/>
    <x v="0"/>
    <s v="-"/>
    <s v="-"/>
    <x v="8"/>
  </r>
  <r>
    <x v="13"/>
    <x v="13"/>
    <x v="53"/>
    <n v="2021"/>
    <n v="47"/>
    <n v="51"/>
    <x v="890"/>
    <n v="0.84778164809475876"/>
    <n v="0.99535560680720192"/>
    <x v="8"/>
  </r>
  <r>
    <x v="13"/>
    <x v="13"/>
    <x v="54"/>
    <n v="2021"/>
    <n v="40"/>
    <n v="47"/>
    <x v="891"/>
    <n v="0.74927777063499512"/>
    <n v="0.95284988893947298"/>
    <x v="8"/>
  </r>
  <r>
    <x v="13"/>
    <x v="13"/>
    <x v="55"/>
    <n v="2021"/>
    <n v="14"/>
    <n v="17"/>
    <x v="892"/>
    <n v="0.64230890752152736"/>
    <n v="1"/>
    <x v="8"/>
  </r>
  <r>
    <x v="13"/>
    <x v="13"/>
    <x v="56"/>
    <n v="2021"/>
    <n v="14"/>
    <n v="14"/>
    <x v="34"/>
    <n v="1"/>
    <n v="1"/>
    <x v="8"/>
  </r>
  <r>
    <x v="13"/>
    <x v="13"/>
    <x v="57"/>
    <n v="2021"/>
    <n v="61"/>
    <n v="68"/>
    <x v="893"/>
    <n v="0.82483064882981427"/>
    <n v="0.96928699822900932"/>
    <x v="8"/>
  </r>
  <r>
    <x v="13"/>
    <x v="13"/>
    <x v="58"/>
    <n v="2021"/>
    <n v="54"/>
    <n v="61"/>
    <x v="894"/>
    <n v="0.80526114665855264"/>
    <n v="0.96523065662013585"/>
    <x v="8"/>
  </r>
  <r>
    <x v="14"/>
    <x v="14"/>
    <x v="59"/>
    <n v="2021"/>
    <m/>
    <m/>
    <x v="88"/>
    <m/>
    <m/>
    <x v="8"/>
  </r>
  <r>
    <x v="14"/>
    <x v="14"/>
    <x v="60"/>
    <n v="2021"/>
    <n v="1"/>
    <n v="12"/>
    <x v="188"/>
    <n v="0"/>
    <n v="0.23971309426686854"/>
    <x v="8"/>
  </r>
  <r>
    <x v="14"/>
    <x v="14"/>
    <x v="205"/>
    <n v="2021"/>
    <n v="1"/>
    <n v="12"/>
    <x v="188"/>
    <n v="0"/>
    <n v="0.23971309426686854"/>
    <x v="8"/>
  </r>
  <r>
    <x v="14"/>
    <x v="14"/>
    <x v="206"/>
    <n v="2021"/>
    <n v="0"/>
    <n v="0"/>
    <x v="31"/>
    <n v="0"/>
    <n v="0"/>
    <x v="8"/>
  </r>
  <r>
    <x v="14"/>
    <x v="14"/>
    <x v="63"/>
    <n v="2021"/>
    <n v="0"/>
    <n v="0"/>
    <x v="31"/>
    <n v="0"/>
    <n v="0"/>
    <x v="8"/>
  </r>
  <r>
    <x v="14"/>
    <x v="14"/>
    <x v="64"/>
    <n v="2021"/>
    <n v="1"/>
    <n v="21"/>
    <x v="439"/>
    <n v="0"/>
    <n v="0.13870305442757735"/>
    <x v="8"/>
  </r>
  <r>
    <x v="14"/>
    <x v="14"/>
    <x v="207"/>
    <n v="2021"/>
    <n v="1"/>
    <n v="21"/>
    <x v="439"/>
    <n v="0"/>
    <n v="0.13870305442757735"/>
    <x v="8"/>
  </r>
  <r>
    <x v="14"/>
    <x v="14"/>
    <x v="208"/>
    <n v="2021"/>
    <n v="1"/>
    <n v="21"/>
    <x v="439"/>
    <n v="0"/>
    <n v="0.13870305442757735"/>
    <x v="8"/>
  </r>
  <r>
    <x v="14"/>
    <x v="14"/>
    <x v="67"/>
    <n v="2021"/>
    <n v="1"/>
    <n v="21"/>
    <x v="439"/>
    <n v="0"/>
    <n v="0.13870305442757735"/>
    <x v="8"/>
  </r>
  <r>
    <x v="14"/>
    <x v="14"/>
    <x v="68"/>
    <n v="2021"/>
    <n v="2"/>
    <n v="33"/>
    <x v="895"/>
    <n v="0"/>
    <n v="0.14201667012187819"/>
    <x v="8"/>
  </r>
  <r>
    <x v="14"/>
    <x v="14"/>
    <x v="209"/>
    <n v="2021"/>
    <n v="2"/>
    <n v="33"/>
    <x v="895"/>
    <n v="0"/>
    <n v="0.14201667012187819"/>
    <x v="8"/>
  </r>
  <r>
    <x v="14"/>
    <x v="14"/>
    <x v="210"/>
    <n v="2021"/>
    <n v="1"/>
    <n v="33"/>
    <x v="896"/>
    <n v="0"/>
    <n v="8.8790138744119312E-2"/>
    <x v="8"/>
  </r>
  <r>
    <x v="14"/>
    <x v="14"/>
    <x v="71"/>
    <n v="2021"/>
    <n v="1"/>
    <n v="33"/>
    <x v="896"/>
    <n v="0"/>
    <n v="8.8790138744119312E-2"/>
    <x v="8"/>
  </r>
  <r>
    <x v="15"/>
    <x v="15"/>
    <x v="72"/>
    <n v="2021"/>
    <m/>
    <m/>
    <x v="0"/>
    <s v="-"/>
    <s v="-"/>
    <x v="8"/>
  </r>
  <r>
    <x v="15"/>
    <x v="15"/>
    <x v="73"/>
    <n v="2021"/>
    <n v="383"/>
    <n v="411"/>
    <x v="897"/>
    <n v="0.90751379021572232"/>
    <n v="0.95623316842174721"/>
    <x v="8"/>
  </r>
  <r>
    <x v="15"/>
    <x v="15"/>
    <x v="211"/>
    <n v="2021"/>
    <n v="162"/>
    <n v="411"/>
    <x v="612"/>
    <n v="0.34691616419668359"/>
    <n v="0.44140500368652813"/>
    <x v="8"/>
  </r>
  <r>
    <x v="15"/>
    <x v="15"/>
    <x v="212"/>
    <n v="2021"/>
    <n v="207"/>
    <n v="411"/>
    <x v="898"/>
    <n v="0.45531108769162698"/>
    <n v="0.55198818238136582"/>
    <x v="8"/>
  </r>
  <r>
    <x v="15"/>
    <x v="15"/>
    <x v="213"/>
    <n v="2021"/>
    <n v="377"/>
    <n v="411"/>
    <x v="899"/>
    <n v="0.89064295818161032"/>
    <n v="0.94390692016388844"/>
    <x v="8"/>
  </r>
  <r>
    <x v="15"/>
    <x v="15"/>
    <x v="77"/>
    <n v="2021"/>
    <n v="220"/>
    <n v="411"/>
    <x v="6"/>
    <n v="0.48706045415206867"/>
    <n v="0.58349915655352746"/>
    <x v="8"/>
  </r>
  <r>
    <x v="15"/>
    <x v="15"/>
    <x v="214"/>
    <n v="2021"/>
    <n v="101"/>
    <n v="183"/>
    <x v="900"/>
    <n v="0.47986040082426556"/>
    <n v="0.62396473578775624"/>
    <x v="8"/>
  </r>
  <r>
    <x v="15"/>
    <x v="15"/>
    <x v="215"/>
    <n v="2021"/>
    <n v="0"/>
    <n v="0"/>
    <x v="31"/>
    <n v="0"/>
    <n v="0"/>
    <x v="8"/>
  </r>
  <r>
    <x v="15"/>
    <x v="15"/>
    <x v="216"/>
    <n v="2021"/>
    <n v="117"/>
    <n v="224"/>
    <x v="901"/>
    <n v="0.45690770617218734"/>
    <n v="0.58773515097066986"/>
    <x v="8"/>
  </r>
  <r>
    <x v="15"/>
    <x v="15"/>
    <x v="217"/>
    <n v="2021"/>
    <n v="0"/>
    <n v="0"/>
    <x v="31"/>
    <n v="0"/>
    <n v="0"/>
    <x v="8"/>
  </r>
  <r>
    <x v="15"/>
    <x v="15"/>
    <x v="218"/>
    <n v="2021"/>
    <n v="1"/>
    <n v="4"/>
    <x v="72"/>
    <n v="0"/>
    <n v="0.67435244785437498"/>
    <x v="8"/>
  </r>
  <r>
    <x v="15"/>
    <x v="15"/>
    <x v="219"/>
    <n v="2021"/>
    <n v="0"/>
    <n v="0"/>
    <x v="31"/>
    <n v="0"/>
    <n v="0"/>
    <x v="8"/>
  </r>
  <r>
    <x v="15"/>
    <x v="15"/>
    <x v="220"/>
    <n v="2021"/>
    <n v="219"/>
    <n v="411"/>
    <x v="168"/>
    <n v="0.4846113013363052"/>
    <n v="0.58108212932062908"/>
    <x v="8"/>
  </r>
  <r>
    <x v="16"/>
    <x v="16"/>
    <x v="78"/>
    <n v="2021"/>
    <m/>
    <m/>
    <x v="0"/>
    <s v="-"/>
    <s v="-"/>
    <x v="8"/>
  </r>
  <r>
    <x v="16"/>
    <x v="16"/>
    <x v="221"/>
    <n v="2021"/>
    <n v="51"/>
    <n v="158"/>
    <x v="902"/>
    <n v="0.24988147142968653"/>
    <n v="0.39568814882347803"/>
    <x v="8"/>
  </r>
  <r>
    <x v="16"/>
    <x v="16"/>
    <x v="222"/>
    <n v="2021"/>
    <n v="97"/>
    <n v="256"/>
    <x v="903"/>
    <n v="0.31947969526592296"/>
    <n v="0.43833280473407704"/>
    <x v="8"/>
  </r>
  <r>
    <x v="16"/>
    <x v="16"/>
    <x v="223"/>
    <n v="2021"/>
    <n v="46"/>
    <n v="94"/>
    <x v="904"/>
    <n v="0.38830530155251591"/>
    <n v="0.59041810270280326"/>
    <x v="8"/>
  </r>
  <r>
    <x v="16"/>
    <x v="16"/>
    <x v="36"/>
    <n v="2021"/>
    <n v="194"/>
    <n v="508"/>
    <x v="905"/>
    <n v="0.33963981449895542"/>
    <n v="0.42413971306009968"/>
    <x v="8"/>
  </r>
  <r>
    <x v="17"/>
    <x v="17"/>
    <x v="82"/>
    <n v="2021"/>
    <m/>
    <m/>
    <x v="0"/>
    <s v="-"/>
    <s v="-"/>
    <x v="8"/>
  </r>
  <r>
    <x v="17"/>
    <x v="17"/>
    <x v="83"/>
    <n v="2021"/>
    <n v="93"/>
    <n v="137"/>
    <x v="906"/>
    <n v="0.60064358949235075"/>
    <n v="0.75702064408429148"/>
    <x v="8"/>
  </r>
  <r>
    <x v="17"/>
    <x v="17"/>
    <x v="84"/>
    <n v="2021"/>
    <n v="74"/>
    <n v="93"/>
    <x v="907"/>
    <n v="0.71375357579517495"/>
    <n v="0.87764427366719056"/>
    <x v="8"/>
  </r>
  <r>
    <x v="45"/>
    <x v="47"/>
    <x v="224"/>
    <n v="2021"/>
    <m/>
    <m/>
    <x v="0"/>
    <s v="-"/>
    <s v="-"/>
    <x v="8"/>
  </r>
  <r>
    <x v="46"/>
    <x v="48"/>
    <x v="225"/>
    <n v="2021"/>
    <n v="2"/>
    <n v="5"/>
    <x v="77"/>
    <n v="0"/>
    <n v="0.82941448508405025"/>
    <x v="8"/>
  </r>
  <r>
    <x v="47"/>
    <x v="49"/>
    <x v="226"/>
    <n v="2021"/>
    <n v="67"/>
    <n v="193"/>
    <x v="908"/>
    <n v="0.27998529577144293"/>
    <n v="0.41431522236327212"/>
    <x v="8"/>
  </r>
  <r>
    <x v="18"/>
    <x v="18"/>
    <x v="85"/>
    <n v="2021"/>
    <m/>
    <m/>
    <x v="0"/>
    <s v="-"/>
    <s v="-"/>
    <x v="8"/>
  </r>
  <r>
    <x v="18"/>
    <x v="18"/>
    <x v="86"/>
    <n v="2021"/>
    <n v="58"/>
    <n v="73"/>
    <x v="909"/>
    <n v="0.70183086267926198"/>
    <n v="0.88721023321114889"/>
    <x v="8"/>
  </r>
  <r>
    <x v="18"/>
    <x v="18"/>
    <x v="87"/>
    <n v="2021"/>
    <n v="52"/>
    <n v="73"/>
    <x v="910"/>
    <n v="0.60848436258373262"/>
    <n v="0.81617317166284264"/>
    <x v="8"/>
  </r>
  <r>
    <x v="20"/>
    <x v="20"/>
    <x v="91"/>
    <n v="2021"/>
    <m/>
    <m/>
    <x v="0"/>
    <s v="-"/>
    <s v="-"/>
    <x v="8"/>
  </r>
  <r>
    <x v="20"/>
    <x v="20"/>
    <x v="92"/>
    <n v="2021"/>
    <n v="0"/>
    <n v="0"/>
    <x v="31"/>
    <n v="0"/>
    <n v="0"/>
    <x v="8"/>
  </r>
  <r>
    <x v="20"/>
    <x v="20"/>
    <x v="93"/>
    <n v="2021"/>
    <n v="0"/>
    <n v="0"/>
    <x v="31"/>
    <n v="0"/>
    <n v="0"/>
    <x v="8"/>
  </r>
  <r>
    <x v="20"/>
    <x v="20"/>
    <x v="94"/>
    <n v="2021"/>
    <n v="2"/>
    <n v="6"/>
    <x v="47"/>
    <n v="0"/>
    <n v="0.71053550920388875"/>
    <x v="8"/>
  </r>
  <r>
    <x v="20"/>
    <x v="20"/>
    <x v="95"/>
    <n v="2021"/>
    <n v="0"/>
    <n v="6"/>
    <x v="31"/>
    <n v="0"/>
    <n v="0"/>
    <x v="8"/>
  </r>
  <r>
    <x v="20"/>
    <x v="20"/>
    <x v="96"/>
    <n v="2021"/>
    <n v="1"/>
    <n v="3"/>
    <x v="47"/>
    <n v="0"/>
    <n v="0.86677776620611424"/>
    <x v="8"/>
  </r>
  <r>
    <x v="20"/>
    <x v="20"/>
    <x v="97"/>
    <n v="2021"/>
    <n v="1"/>
    <n v="2"/>
    <x v="17"/>
    <n v="0"/>
    <n v="1"/>
    <x v="8"/>
  </r>
  <r>
    <x v="20"/>
    <x v="20"/>
    <x v="98"/>
    <n v="2021"/>
    <n v="3"/>
    <n v="9"/>
    <x v="47"/>
    <n v="2.5349046416525911E-2"/>
    <n v="0.64131762025014072"/>
    <x v="8"/>
  </r>
  <r>
    <x v="20"/>
    <x v="20"/>
    <x v="99"/>
    <n v="2021"/>
    <n v="1"/>
    <n v="9"/>
    <x v="187"/>
    <n v="0"/>
    <n v="0.31643396905564936"/>
    <x v="8"/>
  </r>
  <r>
    <x v="21"/>
    <x v="21"/>
    <x v="100"/>
    <n v="2021"/>
    <m/>
    <m/>
    <x v="0"/>
    <s v="-"/>
    <s v="-"/>
    <x v="8"/>
  </r>
  <r>
    <x v="21"/>
    <x v="21"/>
    <x v="101"/>
    <n v="2021"/>
    <n v="0"/>
    <n v="0"/>
    <x v="31"/>
    <n v="0"/>
    <n v="0"/>
    <x v="8"/>
  </r>
  <r>
    <x v="21"/>
    <x v="21"/>
    <x v="102"/>
    <n v="2021"/>
    <n v="0"/>
    <n v="0"/>
    <x v="31"/>
    <n v="0"/>
    <n v="0"/>
    <x v="8"/>
  </r>
  <r>
    <x v="21"/>
    <x v="21"/>
    <x v="94"/>
    <n v="2021"/>
    <n v="6"/>
    <n v="25"/>
    <x v="911"/>
    <n v="7.2583413008149023E-2"/>
    <n v="0.40741658699185096"/>
    <x v="8"/>
  </r>
  <r>
    <x v="21"/>
    <x v="21"/>
    <x v="95"/>
    <n v="2021"/>
    <n v="2"/>
    <n v="25"/>
    <x v="912"/>
    <n v="0"/>
    <n v="0.18634693413540421"/>
    <x v="8"/>
  </r>
  <r>
    <x v="21"/>
    <x v="21"/>
    <x v="96"/>
    <n v="2021"/>
    <n v="1"/>
    <n v="8"/>
    <x v="159"/>
    <n v="0"/>
    <n v="0.35417651493990387"/>
    <x v="8"/>
  </r>
  <r>
    <x v="21"/>
    <x v="21"/>
    <x v="97"/>
    <n v="2021"/>
    <n v="0"/>
    <n v="8"/>
    <x v="31"/>
    <n v="0"/>
    <n v="0"/>
    <x v="8"/>
  </r>
  <r>
    <x v="21"/>
    <x v="21"/>
    <x v="98"/>
    <n v="2021"/>
    <n v="7"/>
    <n v="33"/>
    <x v="913"/>
    <n v="7.2638348322515256E-2"/>
    <n v="0.351604075919909"/>
    <x v="8"/>
  </r>
  <r>
    <x v="21"/>
    <x v="21"/>
    <x v="99"/>
    <n v="2021"/>
    <n v="2"/>
    <n v="33"/>
    <x v="895"/>
    <n v="0"/>
    <n v="0.14201667012187819"/>
    <x v="8"/>
  </r>
  <r>
    <x v="22"/>
    <x v="22"/>
    <x v="103"/>
    <n v="2021"/>
    <m/>
    <m/>
    <x v="0"/>
    <s v="-"/>
    <s v="-"/>
    <x v="8"/>
  </r>
  <r>
    <x v="22"/>
    <x v="22"/>
    <x v="104"/>
    <n v="2021"/>
    <n v="0"/>
    <n v="5"/>
    <x v="31"/>
    <n v="0"/>
    <n v="0"/>
    <x v="8"/>
  </r>
  <r>
    <x v="22"/>
    <x v="22"/>
    <x v="40"/>
    <n v="2021"/>
    <n v="0"/>
    <n v="0"/>
    <x v="31"/>
    <n v="0"/>
    <n v="0"/>
    <x v="8"/>
  </r>
  <r>
    <x v="22"/>
    <x v="22"/>
    <x v="36"/>
    <n v="2021"/>
    <n v="0"/>
    <n v="5"/>
    <x v="31"/>
    <n v="0"/>
    <n v="0"/>
    <x v="8"/>
  </r>
  <r>
    <x v="23"/>
    <x v="23"/>
    <x v="105"/>
    <n v="2021"/>
    <m/>
    <m/>
    <x v="0"/>
    <s v="-"/>
    <s v="-"/>
    <x v="8"/>
  </r>
  <r>
    <x v="23"/>
    <x v="23"/>
    <x v="101"/>
    <n v="2021"/>
    <n v="0"/>
    <n v="0"/>
    <x v="31"/>
    <n v="0"/>
    <n v="0"/>
    <x v="8"/>
  </r>
  <r>
    <x v="23"/>
    <x v="23"/>
    <x v="102"/>
    <n v="2021"/>
    <n v="0"/>
    <n v="0"/>
    <x v="31"/>
    <n v="0"/>
    <n v="0"/>
    <x v="8"/>
  </r>
  <r>
    <x v="23"/>
    <x v="23"/>
    <x v="94"/>
    <n v="2021"/>
    <n v="6"/>
    <n v="16"/>
    <x v="69"/>
    <n v="0.13777977004479572"/>
    <n v="0.61222022995520431"/>
    <x v="8"/>
  </r>
  <r>
    <x v="23"/>
    <x v="23"/>
    <x v="95"/>
    <n v="2021"/>
    <n v="1"/>
    <n v="16"/>
    <x v="914"/>
    <n v="0"/>
    <n v="0.18111011497760215"/>
    <x v="8"/>
  </r>
  <r>
    <x v="23"/>
    <x v="23"/>
    <x v="96"/>
    <n v="2021"/>
    <n v="1"/>
    <n v="5"/>
    <x v="161"/>
    <n v="0"/>
    <n v="0.55061545887196717"/>
    <x v="8"/>
  </r>
  <r>
    <x v="23"/>
    <x v="23"/>
    <x v="97"/>
    <n v="2021"/>
    <n v="0"/>
    <n v="5"/>
    <x v="31"/>
    <n v="0"/>
    <n v="0"/>
    <x v="8"/>
  </r>
  <r>
    <x v="23"/>
    <x v="23"/>
    <x v="98"/>
    <n v="2021"/>
    <n v="7"/>
    <n v="21"/>
    <x v="47"/>
    <n v="0.13171028938286652"/>
    <n v="0.53495637728380008"/>
    <x v="8"/>
  </r>
  <r>
    <x v="23"/>
    <x v="23"/>
    <x v="99"/>
    <n v="2021"/>
    <n v="1"/>
    <n v="21"/>
    <x v="439"/>
    <n v="0"/>
    <n v="0.13870305442757735"/>
    <x v="8"/>
  </r>
  <r>
    <x v="24"/>
    <x v="24"/>
    <x v="112"/>
    <n v="2021"/>
    <m/>
    <m/>
    <x v="0"/>
    <s v="-"/>
    <s v="-"/>
    <x v="8"/>
  </r>
  <r>
    <x v="24"/>
    <x v="24"/>
    <x v="92"/>
    <n v="2021"/>
    <n v="0"/>
    <n v="0"/>
    <x v="31"/>
    <n v="0"/>
    <n v="0"/>
    <x v="8"/>
  </r>
  <r>
    <x v="24"/>
    <x v="24"/>
    <x v="93"/>
    <n v="2021"/>
    <n v="0"/>
    <n v="0"/>
    <x v="31"/>
    <n v="0"/>
    <n v="0"/>
    <x v="8"/>
  </r>
  <r>
    <x v="24"/>
    <x v="24"/>
    <x v="227"/>
    <n v="2021"/>
    <n v="0"/>
    <n v="28"/>
    <x v="31"/>
    <n v="0"/>
    <n v="0"/>
    <x v="8"/>
  </r>
  <r>
    <x v="24"/>
    <x v="24"/>
    <x v="228"/>
    <n v="2021"/>
    <n v="0"/>
    <n v="28"/>
    <x v="31"/>
    <n v="0"/>
    <n v="0"/>
    <x v="8"/>
  </r>
  <r>
    <x v="24"/>
    <x v="24"/>
    <x v="98"/>
    <n v="2021"/>
    <n v="0"/>
    <n v="28"/>
    <x v="31"/>
    <n v="0"/>
    <n v="0"/>
    <x v="8"/>
  </r>
  <r>
    <x v="24"/>
    <x v="24"/>
    <x v="99"/>
    <n v="2021"/>
    <n v="0"/>
    <n v="28"/>
    <x v="31"/>
    <n v="0"/>
    <n v="0"/>
    <x v="8"/>
  </r>
  <r>
    <x v="25"/>
    <x v="25"/>
    <x v="115"/>
    <n v="2021"/>
    <n v="18"/>
    <n v="22"/>
    <x v="42"/>
    <n v="0.65701029944388645"/>
    <n v="0.97935333691975002"/>
    <x v="8"/>
  </r>
  <r>
    <x v="48"/>
    <x v="50"/>
    <x v="229"/>
    <n v="2021"/>
    <m/>
    <m/>
    <x v="0"/>
    <s v="-"/>
    <s v="-"/>
    <x v="8"/>
  </r>
  <r>
    <x v="49"/>
    <x v="51"/>
    <x v="230"/>
    <n v="2021"/>
    <m/>
    <m/>
    <x v="0"/>
    <s v="-"/>
    <s v="-"/>
    <x v="8"/>
  </r>
  <r>
    <x v="49"/>
    <x v="51"/>
    <x v="231"/>
    <n v="2021"/>
    <n v="30"/>
    <n v="150"/>
    <x v="161"/>
    <n v="0.13598666805526627"/>
    <n v="0.26401333194473375"/>
    <x v="8"/>
  </r>
  <r>
    <x v="49"/>
    <x v="51"/>
    <x v="232"/>
    <n v="2021"/>
    <n v="55"/>
    <n v="261"/>
    <x v="915"/>
    <n v="0.16125018250357731"/>
    <n v="0.2602057561937407"/>
    <x v="8"/>
  </r>
  <r>
    <x v="49"/>
    <x v="51"/>
    <x v="233"/>
    <n v="2021"/>
    <n v="85"/>
    <n v="411"/>
    <x v="916"/>
    <n v="0.16765545458065031"/>
    <n v="0.24596984955560272"/>
    <x v="8"/>
  </r>
  <r>
    <x v="49"/>
    <x v="51"/>
    <x v="234"/>
    <n v="2021"/>
    <n v="46"/>
    <n v="150"/>
    <x v="917"/>
    <n v="0.23287373435428826"/>
    <n v="0.38045959897904502"/>
    <x v="8"/>
  </r>
  <r>
    <x v="49"/>
    <x v="51"/>
    <x v="235"/>
    <n v="2021"/>
    <n v="97"/>
    <n v="261"/>
    <x v="918"/>
    <n v="0.31301977655582092"/>
    <n v="0.43027524260126726"/>
    <x v="8"/>
  </r>
  <r>
    <x v="49"/>
    <x v="51"/>
    <x v="236"/>
    <n v="2021"/>
    <n v="143"/>
    <n v="411"/>
    <x v="919"/>
    <n v="0.30188196681500923"/>
    <n v="0.39398178014362828"/>
    <x v="8"/>
  </r>
  <r>
    <x v="49"/>
    <x v="51"/>
    <x v="237"/>
    <n v="2021"/>
    <n v="106"/>
    <n v="150"/>
    <x v="920"/>
    <n v="0.63380510864711126"/>
    <n v="0.77952822468622207"/>
    <x v="8"/>
  </r>
  <r>
    <x v="49"/>
    <x v="51"/>
    <x v="238"/>
    <n v="2021"/>
    <n v="198"/>
    <n v="261"/>
    <x v="921"/>
    <n v="0.70670505348340373"/>
    <n v="0.81053632582694102"/>
    <x v="8"/>
  </r>
  <r>
    <x v="49"/>
    <x v="51"/>
    <x v="239"/>
    <n v="2021"/>
    <n v="304"/>
    <n v="411"/>
    <x v="922"/>
    <n v="0.69723435096564312"/>
    <n v="0.78208438382754419"/>
    <x v="8"/>
  </r>
  <r>
    <x v="49"/>
    <x v="51"/>
    <x v="240"/>
    <n v="2021"/>
    <n v="26"/>
    <n v="150"/>
    <x v="627"/>
    <n v="0.11275508665706868"/>
    <n v="0.233911580009598"/>
    <x v="8"/>
  </r>
  <r>
    <x v="49"/>
    <x v="51"/>
    <x v="241"/>
    <n v="2021"/>
    <n v="63"/>
    <n v="261"/>
    <x v="923"/>
    <n v="0.18946367417305893"/>
    <n v="0.29329494651659627"/>
    <x v="8"/>
  </r>
  <r>
    <x v="49"/>
    <x v="51"/>
    <x v="242"/>
    <n v="2021"/>
    <n v="89"/>
    <n v="411"/>
    <x v="616"/>
    <n v="0.17672363478843833"/>
    <n v="0.25636638954246194"/>
    <x v="8"/>
  </r>
  <r>
    <x v="50"/>
    <x v="52"/>
    <x v="243"/>
    <n v="2021"/>
    <m/>
    <m/>
    <x v="0"/>
    <s v="-"/>
    <s v="-"/>
    <x v="8"/>
  </r>
  <r>
    <x v="50"/>
    <x v="52"/>
    <x v="129"/>
    <n v="2021"/>
    <n v="33"/>
    <n v="63"/>
    <x v="551"/>
    <n v="0.40048119558275402"/>
    <n v="0.6471378520362937"/>
    <x v="8"/>
  </r>
  <r>
    <x v="50"/>
    <x v="52"/>
    <x v="130"/>
    <n v="2021"/>
    <n v="47"/>
    <n v="87"/>
    <x v="924"/>
    <n v="0.43550349897924556"/>
    <n v="0.64495627113569698"/>
    <x v="8"/>
  </r>
  <r>
    <x v="50"/>
    <x v="52"/>
    <x v="36"/>
    <n v="2021"/>
    <n v="80"/>
    <n v="150"/>
    <x v="300"/>
    <n v="0.45349468122565828"/>
    <n v="0.61317198544100837"/>
    <x v="8"/>
  </r>
  <r>
    <x v="28"/>
    <x v="53"/>
    <x v="244"/>
    <n v="2021"/>
    <m/>
    <m/>
    <x v="0"/>
    <s v="-"/>
    <s v="-"/>
    <x v="8"/>
  </r>
  <r>
    <x v="28"/>
    <x v="53"/>
    <x v="128"/>
    <n v="2021"/>
    <n v="0"/>
    <n v="0"/>
    <x v="31"/>
    <n v="0"/>
    <n v="0"/>
    <x v="8"/>
  </r>
  <r>
    <x v="28"/>
    <x v="53"/>
    <x v="129"/>
    <n v="2021"/>
    <n v="6"/>
    <n v="13"/>
    <x v="319"/>
    <n v="0.26746378658847419"/>
    <n v="0.80945929033460273"/>
    <x v="8"/>
  </r>
  <r>
    <x v="28"/>
    <x v="53"/>
    <x v="130"/>
    <n v="2021"/>
    <n v="6"/>
    <n v="16"/>
    <x v="550"/>
    <n v="0.38777977004479569"/>
    <n v="0.86222022995520431"/>
    <x v="8"/>
  </r>
  <r>
    <x v="28"/>
    <x v="53"/>
    <x v="36"/>
    <n v="2021"/>
    <n v="12"/>
    <n v="29"/>
    <x v="925"/>
    <n v="0.40695070789470805"/>
    <n v="0.76546308520874029"/>
    <x v="8"/>
  </r>
  <r>
    <x v="51"/>
    <x v="54"/>
    <x v="245"/>
    <n v="2021"/>
    <n v="66"/>
    <n v="378"/>
    <x v="926"/>
    <n v="0.1363323661686115"/>
    <n v="0.21287398303773769"/>
    <x v="8"/>
  </r>
  <r>
    <x v="29"/>
    <x v="29"/>
    <x v="131"/>
    <n v="2021"/>
    <m/>
    <m/>
    <x v="0"/>
    <s v="-"/>
    <s v="-"/>
    <x v="8"/>
  </r>
  <r>
    <x v="29"/>
    <x v="29"/>
    <x v="128"/>
    <n v="2021"/>
    <n v="0"/>
    <n v="0"/>
    <x v="31"/>
    <n v="0"/>
    <n v="0"/>
    <x v="8"/>
  </r>
  <r>
    <x v="29"/>
    <x v="29"/>
    <x v="129"/>
    <n v="2021"/>
    <n v="3"/>
    <n v="4"/>
    <x v="72"/>
    <n v="0"/>
    <n v="0.67435244785437498"/>
    <x v="8"/>
  </r>
  <r>
    <x v="29"/>
    <x v="29"/>
    <x v="130"/>
    <n v="2021"/>
    <n v="15"/>
    <n v="16"/>
    <x v="914"/>
    <n v="0"/>
    <n v="0.18111011497760215"/>
    <x v="8"/>
  </r>
  <r>
    <x v="29"/>
    <x v="29"/>
    <x v="36"/>
    <n v="2021"/>
    <n v="18"/>
    <n v="20"/>
    <x v="927"/>
    <n v="0"/>
    <n v="0.2314807970769876"/>
    <x v="8"/>
  </r>
  <r>
    <x v="52"/>
    <x v="55"/>
    <x v="246"/>
    <n v="2021"/>
    <m/>
    <m/>
    <x v="0"/>
    <s v="-"/>
    <s v="-"/>
    <x v="8"/>
  </r>
  <r>
    <x v="52"/>
    <x v="55"/>
    <x v="247"/>
    <n v="2021"/>
    <n v="9"/>
    <n v="24"/>
    <x v="69"/>
    <n v="0.18131049331468677"/>
    <n v="0.56868950668531326"/>
    <x v="8"/>
  </r>
  <r>
    <x v="52"/>
    <x v="55"/>
    <x v="248"/>
    <n v="2021"/>
    <n v="12"/>
    <n v="22"/>
    <x v="64"/>
    <n v="0.33738300946955657"/>
    <n v="0.75352608143953426"/>
    <x v="8"/>
  </r>
  <r>
    <x v="52"/>
    <x v="55"/>
    <x v="249"/>
    <n v="2021"/>
    <n v="2"/>
    <n v="9"/>
    <x v="365"/>
    <n v="0"/>
    <n v="0.49383883252136757"/>
    <x v="8"/>
  </r>
  <r>
    <x v="52"/>
    <x v="55"/>
    <x v="36"/>
    <n v="2021"/>
    <n v="23"/>
    <n v="55"/>
    <x v="928"/>
    <n v="0.28781983933186001"/>
    <n v="0.54854379703177636"/>
    <x v="8"/>
  </r>
  <r>
    <x v="53"/>
    <x v="56"/>
    <x v="250"/>
    <n v="2021"/>
    <m/>
    <m/>
    <x v="0"/>
    <s v="-"/>
    <s v="-"/>
    <x v="8"/>
  </r>
  <r>
    <x v="53"/>
    <x v="56"/>
    <x v="251"/>
    <n v="2021"/>
    <n v="71"/>
    <n v="488"/>
    <x v="929"/>
    <n v="0.11420771230075698"/>
    <n v="0.17677589425662005"/>
    <x v="8"/>
  </r>
  <r>
    <x v="53"/>
    <x v="56"/>
    <x v="252"/>
    <n v="2021"/>
    <n v="27"/>
    <n v="488"/>
    <x v="930"/>
    <n v="3.5043631528015935E-2"/>
    <n v="7.5612106176902089E-2"/>
    <x v="8"/>
  </r>
  <r>
    <x v="53"/>
    <x v="56"/>
    <x v="36"/>
    <n v="2021"/>
    <n v="93"/>
    <n v="488"/>
    <x v="931"/>
    <n v="0.15572669305524894"/>
    <n v="0.22542084792835759"/>
    <x v="8"/>
  </r>
  <r>
    <x v="31"/>
    <x v="57"/>
    <x v="253"/>
    <n v="2021"/>
    <n v="14"/>
    <n v="277"/>
    <x v="932"/>
    <n v="2.4743975334945278E-2"/>
    <n v="7.6339057156029441E-2"/>
    <x v="8"/>
  </r>
  <r>
    <x v="32"/>
    <x v="32"/>
    <x v="134"/>
    <n v="2021"/>
    <m/>
    <m/>
    <x v="0"/>
    <s v="-"/>
    <s v="-"/>
    <x v="8"/>
  </r>
  <r>
    <x v="32"/>
    <x v="32"/>
    <x v="135"/>
    <n v="2021"/>
    <n v="30"/>
    <n v="344"/>
    <x v="933"/>
    <n v="5.739368135094107E-2"/>
    <n v="0.11702492330022173"/>
    <x v="8"/>
  </r>
  <r>
    <x v="32"/>
    <x v="32"/>
    <x v="136"/>
    <n v="2021"/>
    <n v="1"/>
    <n v="344"/>
    <x v="934"/>
    <n v="0"/>
    <n v="8.5963636319769561E-3"/>
    <x v="8"/>
  </r>
  <r>
    <x v="32"/>
    <x v="32"/>
    <x v="137"/>
    <n v="2021"/>
    <n v="1"/>
    <n v="344"/>
    <x v="934"/>
    <n v="0"/>
    <n v="8.5963636319769561E-3"/>
    <x v="8"/>
  </r>
  <r>
    <x v="33"/>
    <x v="33"/>
    <x v="138"/>
    <n v="2021"/>
    <m/>
    <m/>
    <x v="0"/>
    <s v="-"/>
    <s v="-"/>
    <x v="8"/>
  </r>
  <r>
    <x v="33"/>
    <x v="33"/>
    <x v="139"/>
    <n v="2021"/>
    <n v="17"/>
    <n v="71"/>
    <x v="935"/>
    <n v="0.14017305008451297"/>
    <n v="0.33870018935210672"/>
    <x v="8"/>
  </r>
  <r>
    <x v="33"/>
    <x v="33"/>
    <x v="140"/>
    <n v="2021"/>
    <n v="13"/>
    <n v="71"/>
    <x v="936"/>
    <n v="9.3137602561811805E-2"/>
    <n v="0.27305958053677976"/>
    <x v="8"/>
  </r>
  <r>
    <x v="33"/>
    <x v="33"/>
    <x v="141"/>
    <n v="2021"/>
    <n v="12"/>
    <n v="143"/>
    <x v="937"/>
    <n v="3.8471902384136454E-2"/>
    <n v="0.12936026544803139"/>
    <x v="8"/>
  </r>
  <r>
    <x v="33"/>
    <x v="33"/>
    <x v="142"/>
    <n v="2021"/>
    <n v="6"/>
    <n v="143"/>
    <x v="938"/>
    <n v="9.0965010588889145E-3"/>
    <n v="7.4819582857195005E-2"/>
    <x v="8"/>
  </r>
  <r>
    <x v="33"/>
    <x v="33"/>
    <x v="143"/>
    <n v="2021"/>
    <n v="29"/>
    <n v="214"/>
    <x v="939"/>
    <n v="8.9655473357145105E-2"/>
    <n v="0.18137256402603244"/>
    <x v="8"/>
  </r>
  <r>
    <x v="33"/>
    <x v="33"/>
    <x v="144"/>
    <n v="2021"/>
    <n v="19"/>
    <n v="214"/>
    <x v="940"/>
    <n v="5.0675874329279683E-2"/>
    <n v="0.12689421912866422"/>
    <x v="8"/>
  </r>
  <r>
    <x v="34"/>
    <x v="34"/>
    <x v="145"/>
    <n v="2021"/>
    <m/>
    <m/>
    <x v="0"/>
    <s v="-"/>
    <s v="-"/>
    <x v="8"/>
  </r>
  <r>
    <x v="34"/>
    <x v="34"/>
    <x v="146"/>
    <n v="2021"/>
    <n v="58"/>
    <n v="76"/>
    <x v="941"/>
    <n v="0.66757373377490814"/>
    <n v="0.85874205569877615"/>
    <x v="8"/>
  </r>
  <r>
    <x v="34"/>
    <x v="34"/>
    <x v="147"/>
    <n v="2021"/>
    <n v="472"/>
    <n v="502"/>
    <x v="942"/>
    <n v="0.91950270300208137"/>
    <n v="0.96097538464732113"/>
    <x v="8"/>
  </r>
  <r>
    <x v="34"/>
    <x v="34"/>
    <x v="40"/>
    <n v="2021"/>
    <n v="1541"/>
    <n v="1729"/>
    <x v="943"/>
    <n v="0.87659278655064454"/>
    <n v="0.90594046966682218"/>
    <x v="8"/>
  </r>
  <r>
    <x v="34"/>
    <x v="34"/>
    <x v="36"/>
    <n v="2021"/>
    <n v="2071"/>
    <n v="2307"/>
    <x v="944"/>
    <n v="0.88533660174774487"/>
    <n v="0.91006868650539774"/>
    <x v="8"/>
  </r>
  <r>
    <x v="35"/>
    <x v="35"/>
    <x v="148"/>
    <n v="2021"/>
    <m/>
    <m/>
    <x v="0"/>
    <s v="-"/>
    <s v="-"/>
    <x v="8"/>
  </r>
  <r>
    <x v="35"/>
    <x v="35"/>
    <x v="149"/>
    <n v="2021"/>
    <n v="0"/>
    <n v="0"/>
    <x v="31"/>
    <n v="0"/>
    <n v="0"/>
    <x v="8"/>
  </r>
  <r>
    <x v="35"/>
    <x v="35"/>
    <x v="150"/>
    <n v="2021"/>
    <n v="0"/>
    <n v="0"/>
    <x v="31"/>
    <n v="0"/>
    <n v="0"/>
    <x v="8"/>
  </r>
  <r>
    <x v="35"/>
    <x v="35"/>
    <x v="151"/>
    <n v="2021"/>
    <n v="0"/>
    <n v="0"/>
    <x v="31"/>
    <n v="0"/>
    <n v="0"/>
    <x v="8"/>
  </r>
  <r>
    <x v="35"/>
    <x v="35"/>
    <x v="152"/>
    <n v="2021"/>
    <n v="0"/>
    <n v="0"/>
    <x v="31"/>
    <n v="0"/>
    <n v="0"/>
    <x v="8"/>
  </r>
  <r>
    <x v="35"/>
    <x v="35"/>
    <x v="153"/>
    <n v="2021"/>
    <n v="0"/>
    <n v="0"/>
    <x v="31"/>
    <n v="0"/>
    <n v="0"/>
    <x v="8"/>
  </r>
  <r>
    <x v="35"/>
    <x v="35"/>
    <x v="154"/>
    <n v="2021"/>
    <n v="0"/>
    <n v="0"/>
    <x v="31"/>
    <n v="0"/>
    <n v="0"/>
    <x v="8"/>
  </r>
  <r>
    <x v="35"/>
    <x v="35"/>
    <x v="155"/>
    <n v="2021"/>
    <n v="0"/>
    <n v="0"/>
    <x v="31"/>
    <n v="0"/>
    <n v="0"/>
    <x v="8"/>
  </r>
  <r>
    <x v="35"/>
    <x v="35"/>
    <x v="156"/>
    <n v="2021"/>
    <n v="0"/>
    <n v="0"/>
    <x v="31"/>
    <n v="0"/>
    <n v="0"/>
    <x v="8"/>
  </r>
  <r>
    <x v="35"/>
    <x v="35"/>
    <x v="157"/>
    <n v="2021"/>
    <n v="28"/>
    <n v="70"/>
    <x v="77"/>
    <n v="0.28523415142125252"/>
    <n v="0.51476584857874752"/>
    <x v="8"/>
  </r>
  <r>
    <x v="35"/>
    <x v="35"/>
    <x v="158"/>
    <n v="2021"/>
    <n v="4"/>
    <n v="70"/>
    <x v="945"/>
    <n v="2.7663916453645743E-3"/>
    <n v="0.11151932264034971"/>
    <x v="8"/>
  </r>
  <r>
    <x v="35"/>
    <x v="35"/>
    <x v="159"/>
    <n v="2021"/>
    <n v="4"/>
    <n v="19"/>
    <x v="946"/>
    <n v="2.7209926251396677E-2"/>
    <n v="0.39384270532755067"/>
    <x v="8"/>
  </r>
  <r>
    <x v="35"/>
    <x v="35"/>
    <x v="160"/>
    <n v="2021"/>
    <n v="0"/>
    <n v="19"/>
    <x v="31"/>
    <n v="0"/>
    <n v="0"/>
    <x v="8"/>
  </r>
  <r>
    <x v="35"/>
    <x v="35"/>
    <x v="161"/>
    <n v="2021"/>
    <n v="22"/>
    <n v="45"/>
    <x v="947"/>
    <n v="0.34283519036254689"/>
    <n v="0.6349425874152308"/>
    <x v="8"/>
  </r>
  <r>
    <x v="35"/>
    <x v="35"/>
    <x v="162"/>
    <n v="2021"/>
    <n v="2"/>
    <n v="45"/>
    <x v="95"/>
    <n v="0"/>
    <n v="0.1046569260037368"/>
    <x v="8"/>
  </r>
  <r>
    <x v="35"/>
    <x v="35"/>
    <x v="163"/>
    <n v="2021"/>
    <n v="48"/>
    <n v="121"/>
    <x v="948"/>
    <n v="0.30952561613698115"/>
    <n v="0.48386281361508499"/>
    <x v="8"/>
  </r>
  <r>
    <x v="35"/>
    <x v="35"/>
    <x v="164"/>
    <n v="2021"/>
    <n v="5"/>
    <n v="121"/>
    <x v="949"/>
    <n v="5.8579633742555925E-3"/>
    <n v="7.6786664724917963E-2"/>
    <x v="8"/>
  </r>
  <r>
    <x v="35"/>
    <x v="35"/>
    <x v="165"/>
    <n v="2021"/>
    <n v="28"/>
    <n v="70"/>
    <x v="77"/>
    <n v="0.28523415142125252"/>
    <n v="0.51476584857874752"/>
    <x v="8"/>
  </r>
  <r>
    <x v="35"/>
    <x v="35"/>
    <x v="166"/>
    <n v="2021"/>
    <n v="4"/>
    <n v="70"/>
    <x v="945"/>
    <n v="2.7663916453645743E-3"/>
    <n v="0.11151932264034971"/>
    <x v="8"/>
  </r>
  <r>
    <x v="35"/>
    <x v="35"/>
    <x v="167"/>
    <n v="2021"/>
    <n v="4"/>
    <n v="19"/>
    <x v="946"/>
    <n v="2.7209926251396677E-2"/>
    <n v="0.39384270532755067"/>
    <x v="8"/>
  </r>
  <r>
    <x v="35"/>
    <x v="35"/>
    <x v="168"/>
    <n v="2021"/>
    <n v="0"/>
    <n v="19"/>
    <x v="31"/>
    <n v="0"/>
    <n v="0"/>
    <x v="8"/>
  </r>
  <r>
    <x v="35"/>
    <x v="35"/>
    <x v="169"/>
    <n v="2021"/>
    <n v="22"/>
    <n v="45"/>
    <x v="947"/>
    <n v="0.34283519036254689"/>
    <n v="0.6349425874152308"/>
    <x v="8"/>
  </r>
  <r>
    <x v="35"/>
    <x v="35"/>
    <x v="170"/>
    <n v="2021"/>
    <n v="2"/>
    <n v="45"/>
    <x v="95"/>
    <n v="0"/>
    <n v="0.1046569260037368"/>
    <x v="8"/>
  </r>
  <r>
    <x v="35"/>
    <x v="35"/>
    <x v="171"/>
    <n v="2021"/>
    <n v="48"/>
    <n v="121"/>
    <x v="948"/>
    <n v="0.30952561613698115"/>
    <n v="0.48386281361508499"/>
    <x v="8"/>
  </r>
  <r>
    <x v="35"/>
    <x v="35"/>
    <x v="172"/>
    <n v="2021"/>
    <n v="5"/>
    <n v="121"/>
    <x v="949"/>
    <n v="5.8579633742555925E-3"/>
    <n v="7.6786664724917963E-2"/>
    <x v="8"/>
  </r>
  <r>
    <x v="3"/>
    <x v="3"/>
    <x v="30"/>
    <n v="2021"/>
    <m/>
    <m/>
    <x v="0"/>
    <s v="-"/>
    <s v="-"/>
    <x v="9"/>
  </r>
  <r>
    <x v="3"/>
    <x v="3"/>
    <x v="198"/>
    <n v="2021"/>
    <n v="23308"/>
    <n v="31659"/>
    <x v="950"/>
    <n v="0.73136598754673521"/>
    <n v="0.74107470862181091"/>
    <x v="9"/>
  </r>
  <r>
    <x v="3"/>
    <x v="3"/>
    <x v="199"/>
    <n v="2021"/>
    <n v="4469"/>
    <n v="6512"/>
    <x v="951"/>
    <n v="0.67500150063640352"/>
    <n v="0.69754149690659395"/>
    <x v="9"/>
  </r>
  <r>
    <x v="3"/>
    <x v="3"/>
    <x v="200"/>
    <n v="2021"/>
    <n v="7520"/>
    <n v="10586"/>
    <x v="952"/>
    <n v="0.70173140402247303"/>
    <n v="0.71901297534650477"/>
    <x v="9"/>
  </r>
  <r>
    <x v="3"/>
    <x v="3"/>
    <x v="201"/>
    <n v="2021"/>
    <n v="7357"/>
    <n v="10652"/>
    <x v="953"/>
    <n v="0.68189058389047874"/>
    <n v="0.69944625426198082"/>
    <x v="9"/>
  </r>
  <r>
    <x v="3"/>
    <x v="3"/>
    <x v="202"/>
    <n v="2021"/>
    <n v="25"/>
    <n v="28"/>
    <x v="954"/>
    <n v="0.77829275048324698"/>
    <n v="1"/>
    <x v="9"/>
  </r>
  <r>
    <x v="3"/>
    <x v="3"/>
    <x v="203"/>
    <n v="2021"/>
    <n v="10"/>
    <n v="15"/>
    <x v="35"/>
    <n v="0.42810306384219432"/>
    <n v="0.90523026949113894"/>
    <x v="9"/>
  </r>
  <r>
    <x v="3"/>
    <x v="3"/>
    <x v="204"/>
    <n v="2021"/>
    <n v="42689"/>
    <n v="59452"/>
    <x v="955"/>
    <n v="0.71442451414043917"/>
    <n v="0.72165837625853813"/>
    <x v="9"/>
  </r>
  <r>
    <x v="5"/>
    <x v="5"/>
    <x v="32"/>
    <n v="2021"/>
    <m/>
    <m/>
    <x v="0"/>
    <s v="-"/>
    <s v="-"/>
    <x v="9"/>
  </r>
  <r>
    <x v="5"/>
    <x v="5"/>
    <x v="198"/>
    <n v="2021"/>
    <n v="166"/>
    <n v="218"/>
    <x v="956"/>
    <n v="0.70489256629887931"/>
    <n v="0.81804321351763443"/>
    <x v="9"/>
  </r>
  <r>
    <x v="5"/>
    <x v="5"/>
    <x v="199"/>
    <n v="2021"/>
    <n v="25"/>
    <n v="39"/>
    <x v="957"/>
    <n v="0.49047133442949431"/>
    <n v="0.79157994762178785"/>
    <x v="9"/>
  </r>
  <r>
    <x v="5"/>
    <x v="5"/>
    <x v="200"/>
    <n v="2021"/>
    <n v="76"/>
    <n v="90"/>
    <x v="958"/>
    <n v="0.76956491247962622"/>
    <n v="0.91932397640926267"/>
    <x v="9"/>
  </r>
  <r>
    <x v="5"/>
    <x v="5"/>
    <x v="201"/>
    <n v="2021"/>
    <n v="45"/>
    <n v="63"/>
    <x v="296"/>
    <n v="0.60273104408117084"/>
    <n v="0.82584038449025776"/>
    <x v="9"/>
  </r>
  <r>
    <x v="5"/>
    <x v="5"/>
    <x v="202"/>
    <n v="2021"/>
    <n v="0"/>
    <n v="0"/>
    <x v="31"/>
    <n v="0"/>
    <n v="0"/>
    <x v="9"/>
  </r>
  <r>
    <x v="5"/>
    <x v="5"/>
    <x v="203"/>
    <n v="2021"/>
    <n v="1"/>
    <n v="1"/>
    <x v="34"/>
    <n v="1"/>
    <n v="1"/>
    <x v="9"/>
  </r>
  <r>
    <x v="5"/>
    <x v="5"/>
    <x v="204"/>
    <n v="2021"/>
    <n v="313"/>
    <n v="411"/>
    <x v="608"/>
    <n v="0.72035894881781848"/>
    <n v="0.80275540641332499"/>
    <x v="9"/>
  </r>
  <r>
    <x v="7"/>
    <x v="7"/>
    <x v="37"/>
    <n v="2021"/>
    <m/>
    <m/>
    <x v="0"/>
    <s v="-"/>
    <s v="-"/>
    <x v="9"/>
  </r>
  <r>
    <x v="7"/>
    <x v="7"/>
    <x v="38"/>
    <n v="2021"/>
    <n v="0"/>
    <n v="0"/>
    <x v="31"/>
    <n v="0"/>
    <n v="0"/>
    <x v="9"/>
  </r>
  <r>
    <x v="7"/>
    <x v="7"/>
    <x v="39"/>
    <n v="2021"/>
    <n v="232"/>
    <n v="604"/>
    <x v="959"/>
    <n v="0.3453162866099968"/>
    <n v="0.42289563391980456"/>
    <x v="9"/>
  </r>
  <r>
    <x v="7"/>
    <x v="7"/>
    <x v="40"/>
    <n v="2021"/>
    <n v="407"/>
    <n v="1230"/>
    <x v="960"/>
    <n v="0.30459795561785702"/>
    <n v="0.3571906622683218"/>
    <x v="9"/>
  </r>
  <r>
    <x v="7"/>
    <x v="7"/>
    <x v="36"/>
    <n v="2021"/>
    <n v="639"/>
    <n v="1834"/>
    <x v="961"/>
    <n v="0.32661198113877732"/>
    <n v="0.37022553249262946"/>
    <x v="9"/>
  </r>
  <r>
    <x v="8"/>
    <x v="8"/>
    <x v="41"/>
    <n v="2021"/>
    <n v="1713"/>
    <n v="6007"/>
    <x v="962"/>
    <n v="0.27374958648063441"/>
    <n v="0.29658502314147317"/>
    <x v="9"/>
  </r>
  <r>
    <x v="9"/>
    <x v="9"/>
    <x v="42"/>
    <n v="2021"/>
    <m/>
    <m/>
    <x v="0"/>
    <s v="-"/>
    <s v="-"/>
    <x v="9"/>
  </r>
  <r>
    <x v="9"/>
    <x v="9"/>
    <x v="43"/>
    <n v="2021"/>
    <n v="2648"/>
    <n v="3518"/>
    <x v="963"/>
    <n v="0.73844330650214385"/>
    <n v="0.76695748940462138"/>
    <x v="9"/>
  </r>
  <r>
    <x v="9"/>
    <x v="9"/>
    <x v="44"/>
    <n v="2021"/>
    <n v="2891"/>
    <n v="3518"/>
    <x v="964"/>
    <n v="0.80912724129181546"/>
    <n v="0.83442022886168077"/>
    <x v="9"/>
  </r>
  <r>
    <x v="11"/>
    <x v="11"/>
    <x v="50"/>
    <n v="2021"/>
    <n v="324"/>
    <n v="411"/>
    <x v="965"/>
    <n v="0.74882768185207604"/>
    <n v="0.82781465391434739"/>
    <x v="9"/>
  </r>
  <r>
    <x v="12"/>
    <x v="12"/>
    <x v="51"/>
    <n v="2021"/>
    <n v="538"/>
    <n v="612"/>
    <x v="966"/>
    <n v="0.85325428157551031"/>
    <n v="0.90491565306501254"/>
    <x v="9"/>
  </r>
  <r>
    <x v="13"/>
    <x v="13"/>
    <x v="52"/>
    <n v="2021"/>
    <m/>
    <m/>
    <x v="0"/>
    <s v="-"/>
    <s v="-"/>
    <x v="9"/>
  </r>
  <r>
    <x v="13"/>
    <x v="13"/>
    <x v="53"/>
    <n v="2021"/>
    <n v="9059"/>
    <n v="10315"/>
    <x v="967"/>
    <n v="0.87192473921190339"/>
    <n v="0.88454641929512512"/>
    <x v="9"/>
  </r>
  <r>
    <x v="13"/>
    <x v="13"/>
    <x v="54"/>
    <n v="2021"/>
    <n v="7404"/>
    <n v="9059"/>
    <x v="968"/>
    <n v="0.80935141425618484"/>
    <n v="0.82526609319496869"/>
    <x v="9"/>
  </r>
  <r>
    <x v="13"/>
    <x v="13"/>
    <x v="55"/>
    <n v="2021"/>
    <n v="5383"/>
    <n v="6511"/>
    <x v="969"/>
    <n v="0.81756184961365008"/>
    <n v="0.83594759594002821"/>
    <x v="9"/>
  </r>
  <r>
    <x v="13"/>
    <x v="13"/>
    <x v="56"/>
    <n v="2021"/>
    <n v="4423"/>
    <n v="5383"/>
    <x v="970"/>
    <n v="0.81143460030020798"/>
    <n v="0.83188696759873304"/>
    <x v="9"/>
  </r>
  <r>
    <x v="13"/>
    <x v="13"/>
    <x v="57"/>
    <n v="2021"/>
    <n v="14442"/>
    <n v="16826"/>
    <x v="971"/>
    <n v="0.85304523005575128"/>
    <n v="0.8635837964508456"/>
    <x v="9"/>
  </r>
  <r>
    <x v="13"/>
    <x v="13"/>
    <x v="58"/>
    <n v="2021"/>
    <n v="11827"/>
    <n v="14442"/>
    <x v="972"/>
    <n v="0.81265048297621723"/>
    <n v="0.82521130901935125"/>
    <x v="9"/>
  </r>
  <r>
    <x v="14"/>
    <x v="14"/>
    <x v="59"/>
    <n v="2021"/>
    <m/>
    <m/>
    <x v="0"/>
    <s v="-"/>
    <s v="-"/>
    <x v="9"/>
  </r>
  <r>
    <x v="14"/>
    <x v="14"/>
    <x v="60"/>
    <n v="2021"/>
    <n v="35"/>
    <n v="1053"/>
    <x v="973"/>
    <n v="2.241103527131473E-2"/>
    <n v="4.4065697872085086E-2"/>
    <x v="9"/>
  </r>
  <r>
    <x v="14"/>
    <x v="14"/>
    <x v="205"/>
    <n v="2021"/>
    <n v="38"/>
    <n v="1053"/>
    <x v="974"/>
    <n v="2.4822184270564162E-2"/>
    <n v="4.7352554570841338E-2"/>
    <x v="9"/>
  </r>
  <r>
    <x v="14"/>
    <x v="14"/>
    <x v="206"/>
    <n v="2021"/>
    <n v="29"/>
    <n v="1053"/>
    <x v="975"/>
    <n v="1.7655683661181375E-2"/>
    <n v="3.7425038086207035E-2"/>
    <x v="9"/>
  </r>
  <r>
    <x v="14"/>
    <x v="14"/>
    <x v="63"/>
    <n v="2021"/>
    <n v="17"/>
    <n v="1053"/>
    <x v="976"/>
    <n v="8.5320151663162459E-3"/>
    <n v="2.3756683789049379E-2"/>
    <x v="9"/>
  </r>
  <r>
    <x v="14"/>
    <x v="14"/>
    <x v="64"/>
    <n v="2021"/>
    <n v="161"/>
    <n v="2157"/>
    <x v="977"/>
    <n v="6.3549619004720503E-2"/>
    <n v="8.5731790360138088E-2"/>
    <x v="9"/>
  </r>
  <r>
    <x v="14"/>
    <x v="14"/>
    <x v="207"/>
    <n v="2021"/>
    <n v="192"/>
    <n v="2157"/>
    <x v="978"/>
    <n v="7.6995055720775737E-2"/>
    <n v="0.10102997904973886"/>
    <x v="9"/>
  </r>
  <r>
    <x v="14"/>
    <x v="14"/>
    <x v="208"/>
    <n v="2021"/>
    <n v="152"/>
    <n v="2157"/>
    <x v="979"/>
    <n v="5.9667345641638475E-2"/>
    <n v="8.1269140218352243E-2"/>
    <x v="9"/>
  </r>
  <r>
    <x v="14"/>
    <x v="14"/>
    <x v="67"/>
    <n v="2021"/>
    <n v="84"/>
    <n v="2157"/>
    <x v="980"/>
    <n v="3.0778653926114403E-2"/>
    <n v="4.7107298785985734E-2"/>
    <x v="9"/>
  </r>
  <r>
    <x v="14"/>
    <x v="14"/>
    <x v="68"/>
    <n v="2021"/>
    <n v="196"/>
    <n v="3210"/>
    <x v="981"/>
    <n v="5.2775989367821963E-2"/>
    <n v="6.9342390694483336E-2"/>
    <x v="9"/>
  </r>
  <r>
    <x v="14"/>
    <x v="14"/>
    <x v="209"/>
    <n v="2021"/>
    <n v="230"/>
    <n v="3210"/>
    <x v="982"/>
    <n v="6.2728918721507446E-2"/>
    <n v="8.0573261963850798E-2"/>
    <x v="9"/>
  </r>
  <r>
    <x v="14"/>
    <x v="14"/>
    <x v="210"/>
    <n v="2021"/>
    <n v="181"/>
    <n v="3210"/>
    <x v="983"/>
    <n v="4.8406576616813163E-2"/>
    <n v="6.436600905296877E-2"/>
    <x v="9"/>
  </r>
  <r>
    <x v="14"/>
    <x v="14"/>
    <x v="71"/>
    <n v="2021"/>
    <n v="101"/>
    <n v="3210"/>
    <x v="984"/>
    <n v="2.5425111309731907E-2"/>
    <n v="3.750323759992541E-2"/>
    <x v="9"/>
  </r>
  <r>
    <x v="15"/>
    <x v="15"/>
    <x v="72"/>
    <n v="2021"/>
    <m/>
    <m/>
    <x v="0"/>
    <s v="-"/>
    <s v="-"/>
    <x v="9"/>
  </r>
  <r>
    <x v="15"/>
    <x v="15"/>
    <x v="73"/>
    <n v="2021"/>
    <n v="389"/>
    <n v="411"/>
    <x v="985"/>
    <n v="0.92471098786436445"/>
    <n v="0.96823305106507584"/>
    <x v="9"/>
  </r>
  <r>
    <x v="15"/>
    <x v="15"/>
    <x v="254"/>
    <n v="2021"/>
    <n v="62"/>
    <n v="411"/>
    <x v="986"/>
    <n v="0.1162495261368757"/>
    <n v="0.18545363688015595"/>
    <x v="9"/>
  </r>
  <r>
    <x v="15"/>
    <x v="15"/>
    <x v="212"/>
    <n v="2021"/>
    <n v="312"/>
    <n v="411"/>
    <x v="987"/>
    <n v="0.71778239694916035"/>
    <n v="0.80046577823332132"/>
    <x v="9"/>
  </r>
  <r>
    <x v="15"/>
    <x v="15"/>
    <x v="213"/>
    <n v="2021"/>
    <n v="401"/>
    <n v="411"/>
    <x v="988"/>
    <n v="0.96077324171346745"/>
    <n v="0.9905649577999146"/>
    <x v="9"/>
  </r>
  <r>
    <x v="15"/>
    <x v="15"/>
    <x v="77"/>
    <n v="2021"/>
    <n v="296"/>
    <n v="411"/>
    <x v="989"/>
    <n v="0.67679480861850649"/>
    <n v="0.76359448578538647"/>
    <x v="9"/>
  </r>
  <r>
    <x v="15"/>
    <x v="15"/>
    <x v="214"/>
    <n v="2021"/>
    <n v="146"/>
    <n v="186"/>
    <x v="990"/>
    <n v="0.72589988355623858"/>
    <n v="0.84399258956204093"/>
    <x v="9"/>
  </r>
  <r>
    <x v="15"/>
    <x v="15"/>
    <x v="215"/>
    <n v="2021"/>
    <n v="34"/>
    <n v="46"/>
    <x v="991"/>
    <n v="0.61223400443287079"/>
    <n v="0.8660268651323465"/>
    <x v="9"/>
  </r>
  <r>
    <x v="15"/>
    <x v="15"/>
    <x v="216"/>
    <n v="2021"/>
    <n v="63"/>
    <n v="90"/>
    <x v="68"/>
    <n v="0.60532300525822902"/>
    <n v="0.79467699474177089"/>
    <x v="9"/>
  </r>
  <r>
    <x v="15"/>
    <x v="15"/>
    <x v="217"/>
    <n v="2021"/>
    <n v="68"/>
    <n v="86"/>
    <x v="992"/>
    <n v="0.70471734525968288"/>
    <n v="0.87667800357752634"/>
    <x v="9"/>
  </r>
  <r>
    <x v="15"/>
    <x v="15"/>
    <x v="218"/>
    <n v="2021"/>
    <n v="3"/>
    <n v="3"/>
    <x v="34"/>
    <n v="1"/>
    <n v="1"/>
    <x v="9"/>
  </r>
  <r>
    <x v="15"/>
    <x v="15"/>
    <x v="219"/>
    <n v="2021"/>
    <n v="0"/>
    <n v="0"/>
    <x v="31"/>
    <n v="0"/>
    <n v="0"/>
    <x v="9"/>
  </r>
  <r>
    <x v="15"/>
    <x v="15"/>
    <x v="220"/>
    <n v="2021"/>
    <n v="314"/>
    <n v="411"/>
    <x v="993"/>
    <n v="0.72293734983407909"/>
    <n v="0.80504318544572617"/>
    <x v="9"/>
  </r>
  <r>
    <x v="16"/>
    <x v="16"/>
    <x v="78"/>
    <n v="2021"/>
    <m/>
    <m/>
    <x v="0"/>
    <s v="-"/>
    <s v="-"/>
    <x v="9"/>
  </r>
  <r>
    <x v="16"/>
    <x v="16"/>
    <x v="221"/>
    <n v="2021"/>
    <n v="7920"/>
    <n v="15480"/>
    <x v="994"/>
    <n v="0.5037534044736961"/>
    <n v="0.51950240947979232"/>
    <x v="9"/>
  </r>
  <r>
    <x v="16"/>
    <x v="16"/>
    <x v="222"/>
    <n v="2021"/>
    <n v="23495"/>
    <n v="40348"/>
    <x v="995"/>
    <n v="0.57749664908708931"/>
    <n v="0.58712117583607915"/>
    <x v="9"/>
  </r>
  <r>
    <x v="16"/>
    <x v="16"/>
    <x v="223"/>
    <n v="2021"/>
    <n v="11678"/>
    <n v="20342"/>
    <x v="996"/>
    <n v="0.56728787110811729"/>
    <n v="0.58087848421584298"/>
    <x v="9"/>
  </r>
  <r>
    <x v="16"/>
    <x v="16"/>
    <x v="36"/>
    <n v="2021"/>
    <n v="43093"/>
    <n v="76170"/>
    <x v="997"/>
    <n v="0.56222763811023646"/>
    <n v="0.56926770126221982"/>
    <x v="9"/>
  </r>
  <r>
    <x v="17"/>
    <x v="17"/>
    <x v="82"/>
    <n v="2021"/>
    <m/>
    <m/>
    <x v="0"/>
    <s v="-"/>
    <s v="-"/>
    <x v="9"/>
  </r>
  <r>
    <x v="17"/>
    <x v="17"/>
    <x v="83"/>
    <n v="2021"/>
    <n v="26665"/>
    <n v="33283"/>
    <x v="998"/>
    <n v="0.79687173372258624"/>
    <n v="0.80544776872611135"/>
    <x v="9"/>
  </r>
  <r>
    <x v="17"/>
    <x v="17"/>
    <x v="84"/>
    <n v="2021"/>
    <n v="21428"/>
    <n v="26665"/>
    <x v="999"/>
    <n v="0.79883179080328859"/>
    <n v="0.80836865922483814"/>
    <x v="9"/>
  </r>
  <r>
    <x v="45"/>
    <x v="47"/>
    <x v="224"/>
    <n v="2021"/>
    <m/>
    <m/>
    <x v="0"/>
    <s v="-"/>
    <s v="-"/>
    <x v="9"/>
  </r>
  <r>
    <x v="46"/>
    <x v="48"/>
    <x v="225"/>
    <n v="2021"/>
    <n v="573"/>
    <n v="1273"/>
    <x v="1000"/>
    <n v="0.42278782149881183"/>
    <n v="0.47744784228751963"/>
    <x v="9"/>
  </r>
  <r>
    <x v="47"/>
    <x v="49"/>
    <x v="226"/>
    <n v="2021"/>
    <n v="31950"/>
    <n v="54553"/>
    <x v="1001"/>
    <n v="0.58153520980866735"/>
    <n v="0.58980275510618607"/>
    <x v="9"/>
  </r>
  <r>
    <x v="18"/>
    <x v="18"/>
    <x v="85"/>
    <n v="2021"/>
    <m/>
    <m/>
    <x v="0"/>
    <s v="-"/>
    <s v="-"/>
    <x v="9"/>
  </r>
  <r>
    <x v="18"/>
    <x v="18"/>
    <x v="86"/>
    <n v="2021"/>
    <n v="10024"/>
    <n v="12260"/>
    <x v="1002"/>
    <n v="0.81078266838211421"/>
    <n v="0.8244538732165807"/>
    <x v="9"/>
  </r>
  <r>
    <x v="18"/>
    <x v="18"/>
    <x v="87"/>
    <n v="2021"/>
    <n v="7888"/>
    <n v="12260"/>
    <x v="1003"/>
    <n v="0.63491416292849068"/>
    <n v="0.65187213397199861"/>
    <x v="9"/>
  </r>
  <r>
    <x v="20"/>
    <x v="20"/>
    <x v="91"/>
    <n v="2021"/>
    <m/>
    <m/>
    <x v="0"/>
    <s v="-"/>
    <s v="-"/>
    <x v="9"/>
  </r>
  <r>
    <x v="20"/>
    <x v="20"/>
    <x v="92"/>
    <n v="2021"/>
    <n v="0"/>
    <n v="0"/>
    <x v="31"/>
    <n v="0"/>
    <n v="0"/>
    <x v="9"/>
  </r>
  <r>
    <x v="20"/>
    <x v="20"/>
    <x v="93"/>
    <n v="2021"/>
    <n v="0"/>
    <n v="0"/>
    <x v="31"/>
    <n v="0"/>
    <n v="0"/>
    <x v="9"/>
  </r>
  <r>
    <x v="20"/>
    <x v="20"/>
    <x v="94"/>
    <n v="2021"/>
    <n v="127"/>
    <n v="290"/>
    <x v="1004"/>
    <n v="0.3808285851414584"/>
    <n v="0.49503348382405882"/>
    <x v="9"/>
  </r>
  <r>
    <x v="20"/>
    <x v="20"/>
    <x v="95"/>
    <n v="2021"/>
    <n v="74"/>
    <n v="290"/>
    <x v="1005"/>
    <n v="0.20499574677551885"/>
    <n v="0.30534908081068807"/>
    <x v="9"/>
  </r>
  <r>
    <x v="20"/>
    <x v="20"/>
    <x v="96"/>
    <n v="2021"/>
    <n v="82"/>
    <n v="236"/>
    <x v="1006"/>
    <n v="0.2867063582016478"/>
    <n v="0.40820889603564037"/>
    <x v="9"/>
  </r>
  <r>
    <x v="20"/>
    <x v="20"/>
    <x v="97"/>
    <n v="2021"/>
    <n v="34"/>
    <n v="236"/>
    <x v="1007"/>
    <n v="9.9265197405701805E-2"/>
    <n v="0.18887039581463719"/>
    <x v="9"/>
  </r>
  <r>
    <x v="20"/>
    <x v="20"/>
    <x v="98"/>
    <n v="2021"/>
    <n v="209"/>
    <n v="526"/>
    <x v="1008"/>
    <n v="0.35551876887997252"/>
    <n v="0.43915803720367769"/>
    <x v="9"/>
  </r>
  <r>
    <x v="20"/>
    <x v="20"/>
    <x v="99"/>
    <n v="2021"/>
    <n v="108"/>
    <n v="526"/>
    <x v="1009"/>
    <n v="0.17080266241723319"/>
    <n v="0.23984372541546645"/>
    <x v="9"/>
  </r>
  <r>
    <x v="21"/>
    <x v="21"/>
    <x v="100"/>
    <n v="2021"/>
    <m/>
    <m/>
    <x v="0"/>
    <s v="-"/>
    <s v="-"/>
    <x v="9"/>
  </r>
  <r>
    <x v="21"/>
    <x v="21"/>
    <x v="101"/>
    <n v="2021"/>
    <n v="0"/>
    <n v="0"/>
    <x v="31"/>
    <n v="0"/>
    <n v="0"/>
    <x v="9"/>
  </r>
  <r>
    <x v="21"/>
    <x v="21"/>
    <x v="102"/>
    <n v="2021"/>
    <n v="0"/>
    <n v="0"/>
    <x v="31"/>
    <n v="0"/>
    <n v="0"/>
    <x v="9"/>
  </r>
  <r>
    <x v="21"/>
    <x v="21"/>
    <x v="94"/>
    <n v="2021"/>
    <n v="825"/>
    <n v="1565"/>
    <x v="1010"/>
    <n v="0.50242066796573659"/>
    <n v="0.55189243107579689"/>
    <x v="9"/>
  </r>
  <r>
    <x v="21"/>
    <x v="21"/>
    <x v="95"/>
    <n v="2021"/>
    <n v="473"/>
    <n v="1565"/>
    <x v="1011"/>
    <n v="0.27948406186445873"/>
    <n v="0.32498878158602051"/>
    <x v="9"/>
  </r>
  <r>
    <x v="21"/>
    <x v="21"/>
    <x v="96"/>
    <n v="2021"/>
    <n v="253"/>
    <n v="599"/>
    <x v="1012"/>
    <n v="0.3828144556136836"/>
    <n v="0.46192677977863689"/>
    <x v="9"/>
  </r>
  <r>
    <x v="21"/>
    <x v="21"/>
    <x v="97"/>
    <n v="2021"/>
    <n v="139"/>
    <n v="599"/>
    <x v="1013"/>
    <n v="0.19824677109749061"/>
    <n v="0.26586007364374475"/>
    <x v="9"/>
  </r>
  <r>
    <x v="21"/>
    <x v="21"/>
    <x v="98"/>
    <n v="2021"/>
    <n v="1078"/>
    <n v="2164"/>
    <x v="1014"/>
    <n v="0.47708496968281849"/>
    <n v="0.51921817264620174"/>
    <x v="9"/>
  </r>
  <r>
    <x v="21"/>
    <x v="21"/>
    <x v="99"/>
    <n v="2021"/>
    <n v="612"/>
    <n v="2164"/>
    <x v="1015"/>
    <n v="0.26383417614715826"/>
    <n v="0.30178504751273089"/>
    <x v="9"/>
  </r>
  <r>
    <x v="22"/>
    <x v="22"/>
    <x v="103"/>
    <n v="2021"/>
    <m/>
    <m/>
    <x v="0"/>
    <s v="-"/>
    <s v="-"/>
    <x v="9"/>
  </r>
  <r>
    <x v="22"/>
    <x v="22"/>
    <x v="104"/>
    <n v="2021"/>
    <n v="97"/>
    <n v="266"/>
    <x v="1016"/>
    <n v="0.30681705232249729"/>
    <n v="0.42250625594817942"/>
    <x v="9"/>
  </r>
  <r>
    <x v="22"/>
    <x v="22"/>
    <x v="40"/>
    <n v="2021"/>
    <n v="55"/>
    <n v="182"/>
    <x v="1017"/>
    <n v="0.23548146506499223"/>
    <n v="0.36891413933061212"/>
    <x v="9"/>
  </r>
  <r>
    <x v="22"/>
    <x v="22"/>
    <x v="36"/>
    <n v="2021"/>
    <n v="152"/>
    <n v="448"/>
    <x v="1018"/>
    <n v="0.29544206451747534"/>
    <n v="0.38312936405395326"/>
    <x v="9"/>
  </r>
  <r>
    <x v="23"/>
    <x v="23"/>
    <x v="105"/>
    <n v="2021"/>
    <m/>
    <m/>
    <x v="0"/>
    <s v="-"/>
    <s v="-"/>
    <x v="9"/>
  </r>
  <r>
    <x v="23"/>
    <x v="23"/>
    <x v="101"/>
    <n v="2021"/>
    <n v="0"/>
    <n v="0"/>
    <x v="31"/>
    <n v="0"/>
    <n v="0"/>
    <x v="9"/>
  </r>
  <r>
    <x v="23"/>
    <x v="23"/>
    <x v="102"/>
    <n v="2021"/>
    <n v="0"/>
    <n v="0"/>
    <x v="31"/>
    <n v="0"/>
    <n v="0"/>
    <x v="9"/>
  </r>
  <r>
    <x v="23"/>
    <x v="23"/>
    <x v="94"/>
    <n v="2021"/>
    <n v="280"/>
    <n v="526"/>
    <x v="1019"/>
    <n v="0.48967872120904032"/>
    <n v="0.57496006206092165"/>
    <x v="9"/>
  </r>
  <r>
    <x v="23"/>
    <x v="23"/>
    <x v="95"/>
    <n v="2021"/>
    <n v="178"/>
    <n v="526"/>
    <x v="1020"/>
    <n v="0.29796621405694912"/>
    <n v="0.37883986959324101"/>
    <x v="9"/>
  </r>
  <r>
    <x v="23"/>
    <x v="23"/>
    <x v="96"/>
    <n v="2021"/>
    <n v="117"/>
    <n v="255"/>
    <x v="1021"/>
    <n v="0.39766200874709967"/>
    <n v="0.5199850500764297"/>
    <x v="9"/>
  </r>
  <r>
    <x v="23"/>
    <x v="23"/>
    <x v="97"/>
    <n v="2021"/>
    <n v="89"/>
    <n v="255"/>
    <x v="1022"/>
    <n v="0.29051435668880371"/>
    <n v="0.40752485899747076"/>
    <x v="9"/>
  </r>
  <r>
    <x v="23"/>
    <x v="23"/>
    <x v="98"/>
    <n v="2021"/>
    <n v="397"/>
    <n v="781"/>
    <x v="1023"/>
    <n v="0.47326036448167685"/>
    <n v="0.54338496202280462"/>
    <x v="9"/>
  </r>
  <r>
    <x v="23"/>
    <x v="23"/>
    <x v="99"/>
    <n v="2021"/>
    <n v="267"/>
    <n v="781"/>
    <x v="1024"/>
    <n v="0.30860216285076741"/>
    <n v="0.37513663356408539"/>
    <x v="9"/>
  </r>
  <r>
    <x v="24"/>
    <x v="24"/>
    <x v="112"/>
    <n v="2021"/>
    <m/>
    <m/>
    <x v="0"/>
    <s v="-"/>
    <s v="-"/>
    <x v="9"/>
  </r>
  <r>
    <x v="24"/>
    <x v="24"/>
    <x v="92"/>
    <n v="2021"/>
    <n v="0"/>
    <n v="0"/>
    <x v="31"/>
    <n v="0"/>
    <n v="0"/>
    <x v="9"/>
  </r>
  <r>
    <x v="24"/>
    <x v="24"/>
    <x v="93"/>
    <n v="2021"/>
    <n v="0"/>
    <n v="0"/>
    <x v="31"/>
    <n v="0"/>
    <n v="0"/>
    <x v="9"/>
  </r>
  <r>
    <x v="24"/>
    <x v="24"/>
    <x v="227"/>
    <n v="2021"/>
    <n v="209"/>
    <n v="872"/>
    <x v="1025"/>
    <n v="0.21134467976298033"/>
    <n v="0.2680131184021573"/>
    <x v="9"/>
  </r>
  <r>
    <x v="24"/>
    <x v="24"/>
    <x v="228"/>
    <n v="2021"/>
    <n v="164"/>
    <n v="872"/>
    <x v="1026"/>
    <n v="0.16213638525085813"/>
    <n v="0.21401040373996758"/>
    <x v="9"/>
  </r>
  <r>
    <x v="24"/>
    <x v="24"/>
    <x v="98"/>
    <n v="2021"/>
    <n v="209"/>
    <n v="872"/>
    <x v="1025"/>
    <n v="0.21134467976298033"/>
    <n v="0.2680131184021573"/>
    <x v="9"/>
  </r>
  <r>
    <x v="24"/>
    <x v="24"/>
    <x v="99"/>
    <n v="2021"/>
    <n v="164"/>
    <n v="872"/>
    <x v="1026"/>
    <n v="0.16213638525085813"/>
    <n v="0.21401040373996758"/>
    <x v="9"/>
  </r>
  <r>
    <x v="25"/>
    <x v="25"/>
    <x v="115"/>
    <n v="2021"/>
    <n v="1690"/>
    <n v="2461"/>
    <x v="1027"/>
    <n v="0.66838707666164421"/>
    <n v="0.70503836015265886"/>
    <x v="9"/>
  </r>
  <r>
    <x v="48"/>
    <x v="50"/>
    <x v="229"/>
    <n v="2021"/>
    <m/>
    <m/>
    <x v="0"/>
    <s v="-"/>
    <s v="-"/>
    <x v="9"/>
  </r>
  <r>
    <x v="49"/>
    <x v="51"/>
    <x v="230"/>
    <n v="2021"/>
    <m/>
    <m/>
    <x v="0"/>
    <s v="-"/>
    <s v="-"/>
    <x v="9"/>
  </r>
  <r>
    <x v="49"/>
    <x v="51"/>
    <x v="231"/>
    <n v="2021"/>
    <n v="9"/>
    <n v="84"/>
    <x v="1028"/>
    <n v="4.099907436624238E-2"/>
    <n v="0.17328663991947191"/>
    <x v="9"/>
  </r>
  <r>
    <x v="49"/>
    <x v="51"/>
    <x v="232"/>
    <n v="2021"/>
    <n v="41"/>
    <n v="327"/>
    <x v="1029"/>
    <n v="8.948929371303796E-2"/>
    <n v="0.16127523228084581"/>
    <x v="9"/>
  </r>
  <r>
    <x v="49"/>
    <x v="51"/>
    <x v="233"/>
    <n v="2021"/>
    <n v="50"/>
    <n v="411"/>
    <x v="1030"/>
    <n v="9.0051237028101708E-2"/>
    <n v="0.15325776540498831"/>
    <x v="9"/>
  </r>
  <r>
    <x v="49"/>
    <x v="51"/>
    <x v="234"/>
    <n v="2021"/>
    <n v="6"/>
    <n v="84"/>
    <x v="382"/>
    <n v="1.6352865955710401E-2"/>
    <n v="0.12650427690143246"/>
    <x v="9"/>
  </r>
  <r>
    <x v="49"/>
    <x v="51"/>
    <x v="235"/>
    <n v="2021"/>
    <n v="29"/>
    <n v="327"/>
    <x v="1031"/>
    <n v="5.7871476820232762E-2"/>
    <n v="0.11949855376080699"/>
    <x v="9"/>
  </r>
  <r>
    <x v="49"/>
    <x v="51"/>
    <x v="236"/>
    <n v="2021"/>
    <n v="35"/>
    <n v="411"/>
    <x v="1032"/>
    <n v="5.8173221637211406E-2"/>
    <n v="0.1121430800659516"/>
    <x v="9"/>
  </r>
  <r>
    <x v="49"/>
    <x v="51"/>
    <x v="237"/>
    <n v="2021"/>
    <n v="68"/>
    <n v="84"/>
    <x v="1033"/>
    <n v="0.72554850451184871"/>
    <n v="0.89349911453577036"/>
    <x v="9"/>
  </r>
  <r>
    <x v="49"/>
    <x v="51"/>
    <x v="238"/>
    <n v="2021"/>
    <n v="292"/>
    <n v="327"/>
    <x v="1034"/>
    <n v="0.85945748255095666"/>
    <n v="0.92647523916158159"/>
    <x v="9"/>
  </r>
  <r>
    <x v="49"/>
    <x v="51"/>
    <x v="239"/>
    <n v="2021"/>
    <n v="360"/>
    <n v="411"/>
    <x v="1035"/>
    <n v="0.84403891452759949"/>
    <n v="0.90778590299064876"/>
    <x v="9"/>
  </r>
  <r>
    <x v="49"/>
    <x v="51"/>
    <x v="240"/>
    <n v="2021"/>
    <n v="63"/>
    <n v="84"/>
    <x v="29"/>
    <n v="0.65739870411273937"/>
    <n v="0.84260129588726063"/>
    <x v="9"/>
  </r>
  <r>
    <x v="49"/>
    <x v="51"/>
    <x v="241"/>
    <n v="2021"/>
    <n v="283"/>
    <n v="327"/>
    <x v="1036"/>
    <n v="0.82845600852263268"/>
    <n v="0.90243084163027243"/>
    <x v="9"/>
  </r>
  <r>
    <x v="49"/>
    <x v="51"/>
    <x v="242"/>
    <n v="2021"/>
    <n v="346"/>
    <n v="411"/>
    <x v="1037"/>
    <n v="0.80657243911926413"/>
    <n v="0.87712585771771878"/>
    <x v="9"/>
  </r>
  <r>
    <x v="50"/>
    <x v="52"/>
    <x v="243"/>
    <n v="2021"/>
    <m/>
    <m/>
    <x v="0"/>
    <s v="-"/>
    <s v="-"/>
    <x v="9"/>
  </r>
  <r>
    <x v="50"/>
    <x v="52"/>
    <x v="129"/>
    <n v="2021"/>
    <n v="7596"/>
    <n v="11664"/>
    <x v="1038"/>
    <n v="0.64258553090006021"/>
    <n v="0.65988360490240894"/>
    <x v="9"/>
  </r>
  <r>
    <x v="50"/>
    <x v="52"/>
    <x v="130"/>
    <n v="2021"/>
    <n v="21091"/>
    <n v="30695"/>
    <x v="1039"/>
    <n v="0.68192800973012802"/>
    <n v="0.6923023209426199"/>
    <x v="9"/>
  </r>
  <r>
    <x v="50"/>
    <x v="52"/>
    <x v="36"/>
    <n v="2021"/>
    <n v="28687"/>
    <n v="42359"/>
    <x v="1040"/>
    <n v="0.67278264231156981"/>
    <n v="0.6816874821011879"/>
    <x v="9"/>
  </r>
  <r>
    <x v="28"/>
    <x v="53"/>
    <x v="244"/>
    <n v="2021"/>
    <m/>
    <m/>
    <x v="0"/>
    <s v="-"/>
    <s v="-"/>
    <x v="9"/>
  </r>
  <r>
    <x v="28"/>
    <x v="53"/>
    <x v="128"/>
    <n v="2021"/>
    <n v="0"/>
    <n v="0"/>
    <x v="31"/>
    <n v="0"/>
    <n v="0"/>
    <x v="9"/>
  </r>
  <r>
    <x v="28"/>
    <x v="53"/>
    <x v="129"/>
    <n v="2021"/>
    <n v="552"/>
    <n v="1234"/>
    <x v="1041"/>
    <n v="0.52493176443018674"/>
    <n v="0.58041669586154754"/>
    <x v="9"/>
  </r>
  <r>
    <x v="28"/>
    <x v="53"/>
    <x v="130"/>
    <n v="2021"/>
    <n v="1560"/>
    <n v="3637"/>
    <x v="1042"/>
    <n v="0.55499003956853177"/>
    <n v="0.5871600841598158"/>
    <x v="9"/>
  </r>
  <r>
    <x v="28"/>
    <x v="53"/>
    <x v="36"/>
    <n v="2021"/>
    <n v="2112"/>
    <n v="4871"/>
    <x v="1043"/>
    <n v="0.55249627336431206"/>
    <n v="0.5803306615566487"/>
    <x v="9"/>
  </r>
  <r>
    <x v="51"/>
    <x v="54"/>
    <x v="245"/>
    <n v="2021"/>
    <n v="20235"/>
    <n v="62211"/>
    <x v="1044"/>
    <n v="0.32158266813434294"/>
    <n v="0.32894537353031444"/>
    <x v="9"/>
  </r>
  <r>
    <x v="29"/>
    <x v="29"/>
    <x v="131"/>
    <n v="2021"/>
    <m/>
    <m/>
    <x v="0"/>
    <s v="-"/>
    <s v="-"/>
    <x v="9"/>
  </r>
  <r>
    <x v="29"/>
    <x v="29"/>
    <x v="128"/>
    <n v="2021"/>
    <n v="0"/>
    <n v="0"/>
    <x v="31"/>
    <n v="0"/>
    <n v="0"/>
    <x v="9"/>
  </r>
  <r>
    <x v="29"/>
    <x v="29"/>
    <x v="129"/>
    <n v="2021"/>
    <n v="379"/>
    <n v="555"/>
    <x v="1045"/>
    <n v="0.27840093397535542"/>
    <n v="0.35583330025887877"/>
    <x v="9"/>
  </r>
  <r>
    <x v="29"/>
    <x v="29"/>
    <x v="130"/>
    <n v="2021"/>
    <n v="963"/>
    <n v="1409"/>
    <x v="1046"/>
    <n v="0.29224975867709202"/>
    <n v="0.34082334281332671"/>
    <x v="9"/>
  </r>
  <r>
    <x v="29"/>
    <x v="29"/>
    <x v="36"/>
    <n v="2021"/>
    <n v="1342"/>
    <n v="1964"/>
    <x v="1047"/>
    <n v="0.29612677391707359"/>
    <n v="0.33727444807885304"/>
    <x v="9"/>
  </r>
  <r>
    <x v="52"/>
    <x v="55"/>
    <x v="255"/>
    <n v="2021"/>
    <m/>
    <m/>
    <x v="0"/>
    <s v="-"/>
    <s v="-"/>
    <x v="9"/>
  </r>
  <r>
    <x v="52"/>
    <x v="55"/>
    <x v="247"/>
    <n v="2021"/>
    <n v="3387"/>
    <n v="10285"/>
    <x v="1048"/>
    <n v="0.32023175519488434"/>
    <n v="0.33839731626841174"/>
    <x v="9"/>
  </r>
  <r>
    <x v="52"/>
    <x v="55"/>
    <x v="248"/>
    <n v="2021"/>
    <n v="5025"/>
    <n v="14304"/>
    <x v="1049"/>
    <n v="0.34347706339932604"/>
    <n v="0.35912360774161356"/>
    <x v="9"/>
  </r>
  <r>
    <x v="52"/>
    <x v="55"/>
    <x v="249"/>
    <n v="2021"/>
    <n v="564"/>
    <n v="7035"/>
    <x v="1050"/>
    <n v="7.3824793369605041E-2"/>
    <n v="8.6516358016322459E-2"/>
    <x v="9"/>
  </r>
  <r>
    <x v="52"/>
    <x v="55"/>
    <x v="36"/>
    <n v="2021"/>
    <n v="8976"/>
    <n v="31624"/>
    <x v="1051"/>
    <n v="0.27886585347752851"/>
    <n v="0.28880427047896023"/>
    <x v="9"/>
  </r>
  <r>
    <x v="53"/>
    <x v="56"/>
    <x v="250"/>
    <n v="2021"/>
    <m/>
    <m/>
    <x v="0"/>
    <s v="-"/>
    <s v="-"/>
    <x v="9"/>
  </r>
  <r>
    <x v="53"/>
    <x v="56"/>
    <x v="251"/>
    <n v="2021"/>
    <n v="29818"/>
    <n v="208256"/>
    <x v="1052"/>
    <n v="0.14167521963511717"/>
    <n v="0.14468387686150239"/>
    <x v="9"/>
  </r>
  <r>
    <x v="53"/>
    <x v="56"/>
    <x v="252"/>
    <n v="2021"/>
    <n v="6221"/>
    <n v="208256"/>
    <x v="1053"/>
    <n v="2.9140743984126478E-2"/>
    <n v="3.0603032905855081E-2"/>
    <x v="9"/>
  </r>
  <r>
    <x v="53"/>
    <x v="56"/>
    <x v="36"/>
    <n v="2021"/>
    <n v="34329"/>
    <n v="208256"/>
    <x v="1054"/>
    <n v="0.1632468087659962"/>
    <n v="0.16643396873861352"/>
    <x v="9"/>
  </r>
  <r>
    <x v="31"/>
    <x v="57"/>
    <x v="253"/>
    <n v="2021"/>
    <n v="1738"/>
    <n v="36475"/>
    <x v="1055"/>
    <n v="4.5462903548179737E-2"/>
    <n v="4.9835245869229453E-2"/>
    <x v="9"/>
  </r>
  <r>
    <x v="32"/>
    <x v="32"/>
    <x v="134"/>
    <n v="2021"/>
    <m/>
    <m/>
    <x v="0"/>
    <s v="-"/>
    <s v="-"/>
    <x v="9"/>
  </r>
  <r>
    <x v="32"/>
    <x v="32"/>
    <x v="135"/>
    <n v="2021"/>
    <n v="5198"/>
    <n v="44242"/>
    <x v="1056"/>
    <n v="0.1144896290047504"/>
    <n v="0.12049070642312357"/>
    <x v="9"/>
  </r>
  <r>
    <x v="32"/>
    <x v="32"/>
    <x v="136"/>
    <n v="2021"/>
    <n v="540"/>
    <n v="44242"/>
    <x v="1057"/>
    <n v="1.1182417815964124E-2"/>
    <n v="1.3228775168078187E-2"/>
    <x v="9"/>
  </r>
  <r>
    <x v="32"/>
    <x v="32"/>
    <x v="137"/>
    <n v="2021"/>
    <n v="244"/>
    <n v="44242"/>
    <x v="1058"/>
    <n v="4.825016137795071E-3"/>
    <n v="6.2052266179573818E-3"/>
    <x v="9"/>
  </r>
  <r>
    <x v="33"/>
    <x v="33"/>
    <x v="138"/>
    <n v="2021"/>
    <m/>
    <m/>
    <x v="0"/>
    <s v="-"/>
    <s v="-"/>
    <x v="9"/>
  </r>
  <r>
    <x v="33"/>
    <x v="33"/>
    <x v="139"/>
    <n v="2021"/>
    <n v="1477"/>
    <n v="8026"/>
    <x v="1059"/>
    <n v="0.17554907516678359"/>
    <n v="0.19250474990174371"/>
    <x v="9"/>
  </r>
  <r>
    <x v="33"/>
    <x v="33"/>
    <x v="140"/>
    <n v="2021"/>
    <n v="847"/>
    <n v="8026"/>
    <x v="1060"/>
    <n v="9.8810291606030151E-2"/>
    <n v="0.11225375025791202"/>
    <x v="9"/>
  </r>
  <r>
    <x v="33"/>
    <x v="33"/>
    <x v="141"/>
    <n v="2021"/>
    <n v="4222"/>
    <n v="30603"/>
    <x v="1061"/>
    <n v="0.13409652916320852"/>
    <n v="0.14182413220985945"/>
    <x v="9"/>
  </r>
  <r>
    <x v="33"/>
    <x v="33"/>
    <x v="142"/>
    <n v="2021"/>
    <n v="2087"/>
    <n v="30603"/>
    <x v="1062"/>
    <n v="6.5371597486903466E-2"/>
    <n v="7.1020259520579471E-2"/>
    <x v="9"/>
  </r>
  <r>
    <x v="33"/>
    <x v="33"/>
    <x v="143"/>
    <n v="2021"/>
    <n v="5699"/>
    <n v="38629"/>
    <x v="1063"/>
    <n v="0.14399508691279736"/>
    <n v="0.15106820750331487"/>
    <x v="9"/>
  </r>
  <r>
    <x v="33"/>
    <x v="33"/>
    <x v="144"/>
    <n v="2021"/>
    <n v="2934"/>
    <n v="38629"/>
    <x v="1064"/>
    <n v="7.3311379588504658E-2"/>
    <n v="7.8595219080888803E-2"/>
    <x v="9"/>
  </r>
  <r>
    <x v="34"/>
    <x v="34"/>
    <x v="145"/>
    <n v="2021"/>
    <m/>
    <m/>
    <x v="0"/>
    <s v="-"/>
    <s v="-"/>
    <x v="9"/>
  </r>
  <r>
    <x v="34"/>
    <x v="34"/>
    <x v="146"/>
    <n v="2021"/>
    <n v="5549"/>
    <n v="6053"/>
    <x v="1065"/>
    <n v="0.90977528747925129"/>
    <n v="0.92369571863342004"/>
    <x v="9"/>
  </r>
  <r>
    <x v="34"/>
    <x v="34"/>
    <x v="147"/>
    <n v="2021"/>
    <n v="40829"/>
    <n v="42452"/>
    <x v="1066"/>
    <n v="0.95994446962628976"/>
    <n v="0.96359270176728407"/>
    <x v="9"/>
  </r>
  <r>
    <x v="34"/>
    <x v="34"/>
    <x v="40"/>
    <n v="2021"/>
    <n v="263351"/>
    <n v="274533"/>
    <x v="1067"/>
    <n v="0.95852959273035032"/>
    <n v="0.96000843366356214"/>
    <x v="9"/>
  </r>
  <r>
    <x v="34"/>
    <x v="34"/>
    <x v="36"/>
    <n v="2021"/>
    <n v="309729"/>
    <n v="323038"/>
    <x v="1068"/>
    <n v="0.95811512020881451"/>
    <n v="0.95948590505756282"/>
    <x v="9"/>
  </r>
  <r>
    <x v="35"/>
    <x v="35"/>
    <x v="148"/>
    <n v="2021"/>
    <m/>
    <m/>
    <x v="0"/>
    <s v="-"/>
    <s v="-"/>
    <x v="9"/>
  </r>
  <r>
    <x v="35"/>
    <x v="35"/>
    <x v="149"/>
    <n v="2021"/>
    <n v="0"/>
    <n v="0"/>
    <x v="31"/>
    <n v="0"/>
    <n v="0"/>
    <x v="9"/>
  </r>
  <r>
    <x v="35"/>
    <x v="35"/>
    <x v="150"/>
    <n v="2021"/>
    <n v="0"/>
    <n v="0"/>
    <x v="31"/>
    <n v="0"/>
    <n v="0"/>
    <x v="9"/>
  </r>
  <r>
    <x v="35"/>
    <x v="35"/>
    <x v="151"/>
    <n v="2021"/>
    <n v="0"/>
    <n v="0"/>
    <x v="31"/>
    <n v="0"/>
    <n v="0"/>
    <x v="9"/>
  </r>
  <r>
    <x v="35"/>
    <x v="35"/>
    <x v="152"/>
    <n v="2021"/>
    <n v="0"/>
    <n v="0"/>
    <x v="31"/>
    <n v="0"/>
    <n v="0"/>
    <x v="9"/>
  </r>
  <r>
    <x v="35"/>
    <x v="35"/>
    <x v="153"/>
    <n v="2021"/>
    <n v="0"/>
    <n v="0"/>
    <x v="31"/>
    <n v="0"/>
    <n v="0"/>
    <x v="9"/>
  </r>
  <r>
    <x v="35"/>
    <x v="35"/>
    <x v="154"/>
    <n v="2021"/>
    <n v="0"/>
    <n v="0"/>
    <x v="31"/>
    <n v="0"/>
    <n v="0"/>
    <x v="9"/>
  </r>
  <r>
    <x v="35"/>
    <x v="35"/>
    <x v="155"/>
    <n v="2021"/>
    <n v="0"/>
    <n v="0"/>
    <x v="31"/>
    <n v="0"/>
    <n v="0"/>
    <x v="9"/>
  </r>
  <r>
    <x v="35"/>
    <x v="35"/>
    <x v="156"/>
    <n v="2021"/>
    <n v="0"/>
    <n v="0"/>
    <x v="31"/>
    <n v="0"/>
    <n v="0"/>
    <x v="9"/>
  </r>
  <r>
    <x v="35"/>
    <x v="35"/>
    <x v="157"/>
    <n v="2021"/>
    <n v="3105"/>
    <n v="5903"/>
    <x v="1069"/>
    <n v="0.51326571784637087"/>
    <n v="0.53874173599066122"/>
    <x v="9"/>
  </r>
  <r>
    <x v="35"/>
    <x v="35"/>
    <x v="158"/>
    <n v="2021"/>
    <n v="401"/>
    <n v="5903"/>
    <x v="1070"/>
    <n v="6.1512382855019129E-2"/>
    <n v="7.43507375922111E-2"/>
    <x v="9"/>
  </r>
  <r>
    <x v="35"/>
    <x v="35"/>
    <x v="159"/>
    <n v="2021"/>
    <n v="2709"/>
    <n v="5738"/>
    <x v="1071"/>
    <n v="0.45919848969987898"/>
    <n v="0.48503294982608824"/>
    <x v="9"/>
  </r>
  <r>
    <x v="35"/>
    <x v="35"/>
    <x v="160"/>
    <n v="2021"/>
    <n v="323"/>
    <n v="5738"/>
    <x v="1072"/>
    <n v="5.0327691295535076E-2"/>
    <n v="6.2255090161418572E-2"/>
    <x v="9"/>
  </r>
  <r>
    <x v="35"/>
    <x v="35"/>
    <x v="161"/>
    <n v="2021"/>
    <n v="2913"/>
    <n v="5491"/>
    <x v="1073"/>
    <n v="0.51730395506327953"/>
    <n v="0.5437049686300367"/>
    <x v="9"/>
  </r>
  <r>
    <x v="35"/>
    <x v="35"/>
    <x v="162"/>
    <n v="2021"/>
    <n v="306"/>
    <n v="5491"/>
    <x v="1074"/>
    <n v="4.9659995300287342E-2"/>
    <n v="6.1795113058845781E-2"/>
    <x v="9"/>
  </r>
  <r>
    <x v="35"/>
    <x v="35"/>
    <x v="163"/>
    <n v="2021"/>
    <n v="8245"/>
    <n v="16217"/>
    <x v="1075"/>
    <n v="0.50072261324192979"/>
    <n v="0.51611157310572997"/>
    <x v="9"/>
  </r>
  <r>
    <x v="35"/>
    <x v="35"/>
    <x v="164"/>
    <n v="2021"/>
    <n v="997"/>
    <n v="16217"/>
    <x v="1076"/>
    <n v="5.7781646238996696E-2"/>
    <n v="6.517574415380098E-2"/>
    <x v="9"/>
  </r>
  <r>
    <x v="35"/>
    <x v="35"/>
    <x v="165"/>
    <n v="2021"/>
    <n v="3105"/>
    <n v="5903"/>
    <x v="1069"/>
    <n v="0.51326571784637087"/>
    <n v="0.53874173599066122"/>
    <x v="9"/>
  </r>
  <r>
    <x v="35"/>
    <x v="35"/>
    <x v="166"/>
    <n v="2021"/>
    <n v="401"/>
    <n v="5903"/>
    <x v="1070"/>
    <n v="6.1512382855019129E-2"/>
    <n v="7.43507375922111E-2"/>
    <x v="9"/>
  </r>
  <r>
    <x v="35"/>
    <x v="35"/>
    <x v="167"/>
    <n v="2021"/>
    <n v="2709"/>
    <n v="5738"/>
    <x v="1071"/>
    <n v="0.45919848969987898"/>
    <n v="0.48503294982608824"/>
    <x v="9"/>
  </r>
  <r>
    <x v="35"/>
    <x v="35"/>
    <x v="168"/>
    <n v="2021"/>
    <n v="323"/>
    <n v="5738"/>
    <x v="1072"/>
    <n v="5.0327691295535076E-2"/>
    <n v="6.2255090161418572E-2"/>
    <x v="9"/>
  </r>
  <r>
    <x v="35"/>
    <x v="35"/>
    <x v="169"/>
    <n v="2021"/>
    <n v="2913"/>
    <n v="5491"/>
    <x v="1073"/>
    <n v="0.51730395506327953"/>
    <n v="0.5437049686300367"/>
    <x v="9"/>
  </r>
  <r>
    <x v="35"/>
    <x v="35"/>
    <x v="170"/>
    <n v="2021"/>
    <n v="306"/>
    <n v="5491"/>
    <x v="1074"/>
    <n v="4.9659995300287342E-2"/>
    <n v="6.1795113058845781E-2"/>
    <x v="9"/>
  </r>
  <r>
    <x v="35"/>
    <x v="35"/>
    <x v="171"/>
    <n v="2021"/>
    <n v="8245"/>
    <n v="16217"/>
    <x v="1075"/>
    <n v="0.50072261324192979"/>
    <n v="0.51611157310572997"/>
    <x v="9"/>
  </r>
  <r>
    <x v="35"/>
    <x v="35"/>
    <x v="172"/>
    <n v="2021"/>
    <n v="997"/>
    <n v="16217"/>
    <x v="1076"/>
    <n v="5.7781646238996696E-2"/>
    <n v="6.517574415380098E-2"/>
    <x v="9"/>
  </r>
  <r>
    <x v="3"/>
    <x v="3"/>
    <x v="30"/>
    <n v="2021"/>
    <m/>
    <m/>
    <x v="0"/>
    <s v="-"/>
    <s v="-"/>
    <x v="10"/>
  </r>
  <r>
    <x v="3"/>
    <x v="3"/>
    <x v="198"/>
    <n v="2021"/>
    <n v="6451"/>
    <n v="8365"/>
    <x v="1077"/>
    <n v="0.76218742541034745"/>
    <n v="0.78019153454183432"/>
    <x v="10"/>
  </r>
  <r>
    <x v="3"/>
    <x v="3"/>
    <x v="199"/>
    <n v="2021"/>
    <n v="221"/>
    <n v="341"/>
    <x v="1078"/>
    <n v="0.59740512884952268"/>
    <n v="0.69878255443493476"/>
    <x v="10"/>
  </r>
  <r>
    <x v="3"/>
    <x v="3"/>
    <x v="200"/>
    <n v="2021"/>
    <n v="1514"/>
    <n v="2299"/>
    <x v="1079"/>
    <n v="0.6391631060904438"/>
    <n v="0.67793128277427994"/>
    <x v="10"/>
  </r>
  <r>
    <x v="3"/>
    <x v="3"/>
    <x v="201"/>
    <n v="2021"/>
    <n v="431"/>
    <n v="649"/>
    <x v="1080"/>
    <n v="0.62776104102195029"/>
    <n v="0.70043618548036091"/>
    <x v="10"/>
  </r>
  <r>
    <x v="3"/>
    <x v="3"/>
    <x v="202"/>
    <n v="2021"/>
    <n v="2"/>
    <n v="2"/>
    <x v="34"/>
    <n v="1"/>
    <n v="1"/>
    <x v="10"/>
  </r>
  <r>
    <x v="3"/>
    <x v="3"/>
    <x v="203"/>
    <n v="2021"/>
    <n v="0"/>
    <n v="0"/>
    <x v="31"/>
    <n v="0"/>
    <n v="0"/>
    <x v="10"/>
  </r>
  <r>
    <x v="3"/>
    <x v="3"/>
    <x v="204"/>
    <n v="2021"/>
    <n v="8619"/>
    <n v="11656"/>
    <x v="1081"/>
    <n v="0.73147888434896657"/>
    <n v="0.74741610535590652"/>
    <x v="10"/>
  </r>
  <r>
    <x v="5"/>
    <x v="5"/>
    <x v="32"/>
    <n v="2021"/>
    <m/>
    <m/>
    <x v="0"/>
    <s v="-"/>
    <s v="-"/>
    <x v="10"/>
  </r>
  <r>
    <x v="5"/>
    <x v="5"/>
    <x v="198"/>
    <n v="2021"/>
    <n v="182"/>
    <n v="231"/>
    <x v="1082"/>
    <n v="0.73515922076929552"/>
    <n v="0.84059835498828017"/>
    <x v="10"/>
  </r>
  <r>
    <x v="5"/>
    <x v="5"/>
    <x v="199"/>
    <n v="2021"/>
    <n v="5"/>
    <n v="7"/>
    <x v="296"/>
    <n v="0.37962170367208409"/>
    <n v="1"/>
    <x v="10"/>
  </r>
  <r>
    <x v="5"/>
    <x v="5"/>
    <x v="200"/>
    <n v="2021"/>
    <n v="49"/>
    <n v="67"/>
    <x v="1083"/>
    <n v="0.62520350926289914"/>
    <n v="0.83748305790127997"/>
    <x v="10"/>
  </r>
  <r>
    <x v="5"/>
    <x v="5"/>
    <x v="201"/>
    <n v="2021"/>
    <n v="17"/>
    <n v="22"/>
    <x v="1084"/>
    <n v="0.59760898062619128"/>
    <n v="0.94784556482835414"/>
    <x v="10"/>
  </r>
  <r>
    <x v="5"/>
    <x v="5"/>
    <x v="202"/>
    <n v="2021"/>
    <n v="1"/>
    <n v="1"/>
    <x v="34"/>
    <n v="1"/>
    <n v="1"/>
    <x v="10"/>
  </r>
  <r>
    <x v="5"/>
    <x v="5"/>
    <x v="203"/>
    <n v="2021"/>
    <n v="0"/>
    <n v="0"/>
    <x v="31"/>
    <n v="0"/>
    <n v="0"/>
    <x v="10"/>
  </r>
  <r>
    <x v="5"/>
    <x v="5"/>
    <x v="204"/>
    <n v="2021"/>
    <n v="254"/>
    <n v="328"/>
    <x v="1085"/>
    <n v="0.72915488671271278"/>
    <n v="0.81962560109216531"/>
    <x v="10"/>
  </r>
  <r>
    <x v="7"/>
    <x v="7"/>
    <x v="37"/>
    <n v="2021"/>
    <m/>
    <m/>
    <x v="0"/>
    <s v="-"/>
    <s v="-"/>
    <x v="10"/>
  </r>
  <r>
    <x v="7"/>
    <x v="7"/>
    <x v="38"/>
    <n v="2021"/>
    <n v="0"/>
    <n v="0"/>
    <x v="31"/>
    <n v="0"/>
    <n v="0"/>
    <x v="10"/>
  </r>
  <r>
    <x v="7"/>
    <x v="7"/>
    <x v="39"/>
    <n v="2021"/>
    <n v="25"/>
    <n v="53"/>
    <x v="1086"/>
    <n v="0.33730058327822676"/>
    <n v="0.60609564313686759"/>
    <x v="10"/>
  </r>
  <r>
    <x v="7"/>
    <x v="7"/>
    <x v="40"/>
    <n v="2021"/>
    <n v="67"/>
    <n v="146"/>
    <x v="1087"/>
    <n v="0.37807314998208941"/>
    <n v="0.53973506919599279"/>
    <x v="10"/>
  </r>
  <r>
    <x v="7"/>
    <x v="7"/>
    <x v="36"/>
    <n v="2021"/>
    <n v="92"/>
    <n v="199"/>
    <x v="1088"/>
    <n v="0.3930388348107785"/>
    <n v="0.53158428076711095"/>
    <x v="10"/>
  </r>
  <r>
    <x v="8"/>
    <x v="8"/>
    <x v="41"/>
    <n v="2021"/>
    <n v="401"/>
    <n v="1294"/>
    <x v="1089"/>
    <n v="0.284694591552479"/>
    <n v="0.33508902513994754"/>
    <x v="10"/>
  </r>
  <r>
    <x v="9"/>
    <x v="9"/>
    <x v="42"/>
    <n v="2021"/>
    <m/>
    <m/>
    <x v="0"/>
    <s v="-"/>
    <s v="-"/>
    <x v="10"/>
  </r>
  <r>
    <x v="9"/>
    <x v="9"/>
    <x v="43"/>
    <n v="2021"/>
    <n v="511"/>
    <n v="617"/>
    <x v="1090"/>
    <n v="0.79843694420159339"/>
    <n v="0.85796500069305826"/>
    <x v="10"/>
  </r>
  <r>
    <x v="9"/>
    <x v="9"/>
    <x v="44"/>
    <n v="2021"/>
    <n v="517"/>
    <n v="617"/>
    <x v="1091"/>
    <n v="0.8088468387796065"/>
    <n v="0.86700405263044222"/>
    <x v="10"/>
  </r>
  <r>
    <x v="11"/>
    <x v="11"/>
    <x v="50"/>
    <n v="2021"/>
    <n v="276"/>
    <n v="376"/>
    <x v="1092"/>
    <n v="0.68938151186087171"/>
    <n v="0.77870359452210702"/>
    <x v="10"/>
  </r>
  <r>
    <x v="12"/>
    <x v="12"/>
    <x v="51"/>
    <n v="2021"/>
    <n v="117"/>
    <n v="124"/>
    <x v="1093"/>
    <n v="0.90292599493113934"/>
    <n v="0.98417077926240915"/>
    <x v="10"/>
  </r>
  <r>
    <x v="13"/>
    <x v="13"/>
    <x v="52"/>
    <n v="2021"/>
    <m/>
    <m/>
    <x v="0"/>
    <s v="-"/>
    <s v="-"/>
    <x v="10"/>
  </r>
  <r>
    <x v="13"/>
    <x v="13"/>
    <x v="53"/>
    <n v="2021"/>
    <n v="1764"/>
    <n v="2064"/>
    <x v="1094"/>
    <n v="0.83944563673718497"/>
    <n v="0.8698566888442103"/>
    <x v="10"/>
  </r>
  <r>
    <x v="13"/>
    <x v="13"/>
    <x v="54"/>
    <n v="2021"/>
    <n v="1619"/>
    <n v="1764"/>
    <x v="1095"/>
    <n v="0.90498259050841345"/>
    <n v="0.93061831652106508"/>
    <x v="10"/>
  </r>
  <r>
    <x v="13"/>
    <x v="13"/>
    <x v="55"/>
    <n v="2021"/>
    <n v="938"/>
    <n v="1117"/>
    <x v="1096"/>
    <n v="0.81823616661944498"/>
    <n v="0.86126249049783354"/>
    <x v="10"/>
  </r>
  <r>
    <x v="13"/>
    <x v="13"/>
    <x v="56"/>
    <n v="2021"/>
    <n v="868"/>
    <n v="938"/>
    <x v="1097"/>
    <n v="0.90855566298278989"/>
    <n v="0.94219060567392654"/>
    <x v="10"/>
  </r>
  <r>
    <x v="13"/>
    <x v="13"/>
    <x v="57"/>
    <n v="2021"/>
    <n v="2702"/>
    <n v="3181"/>
    <x v="1098"/>
    <n v="0.83698985662874792"/>
    <n v="0.8618469871310761"/>
    <x v="10"/>
  </r>
  <r>
    <x v="13"/>
    <x v="13"/>
    <x v="58"/>
    <n v="2021"/>
    <n v="2487"/>
    <n v="2702"/>
    <x v="1099"/>
    <n v="0.91022496559618493"/>
    <n v="0.93063365764585804"/>
    <x v="10"/>
  </r>
  <r>
    <x v="14"/>
    <x v="14"/>
    <x v="59"/>
    <n v="2021"/>
    <m/>
    <m/>
    <x v="0"/>
    <s v="-"/>
    <s v="-"/>
    <x v="10"/>
  </r>
  <r>
    <x v="14"/>
    <x v="14"/>
    <x v="60"/>
    <n v="2021"/>
    <n v="1"/>
    <n v="141"/>
    <x v="1100"/>
    <n v="0"/>
    <n v="2.0943526795545342E-2"/>
    <x v="10"/>
  </r>
  <r>
    <x v="14"/>
    <x v="14"/>
    <x v="205"/>
    <n v="2021"/>
    <n v="4"/>
    <n v="141"/>
    <x v="1101"/>
    <n v="9.6455941840212223E-4"/>
    <n v="5.5773029234080146E-2"/>
    <x v="10"/>
  </r>
  <r>
    <x v="14"/>
    <x v="14"/>
    <x v="206"/>
    <n v="2021"/>
    <n v="4"/>
    <n v="141"/>
    <x v="1101"/>
    <n v="9.6455941840212223E-4"/>
    <n v="5.5773029234080146E-2"/>
    <x v="10"/>
  </r>
  <r>
    <x v="14"/>
    <x v="14"/>
    <x v="63"/>
    <n v="2021"/>
    <n v="3"/>
    <n v="141"/>
    <x v="1102"/>
    <n v="0"/>
    <n v="4.509581778767692E-2"/>
    <x v="10"/>
  </r>
  <r>
    <x v="14"/>
    <x v="14"/>
    <x v="64"/>
    <n v="2021"/>
    <n v="44"/>
    <n v="428"/>
    <x v="1103"/>
    <n v="7.4030922329396245E-2"/>
    <n v="0.13157655430611775"/>
    <x v="10"/>
  </r>
  <r>
    <x v="14"/>
    <x v="14"/>
    <x v="207"/>
    <n v="2021"/>
    <n v="87"/>
    <n v="428"/>
    <x v="1104"/>
    <n v="0.1651445021721657"/>
    <n v="0.24139755390260065"/>
    <x v="10"/>
  </r>
  <r>
    <x v="14"/>
    <x v="14"/>
    <x v="208"/>
    <n v="2021"/>
    <n v="67"/>
    <n v="428"/>
    <x v="1105"/>
    <n v="0.12211646385298676"/>
    <n v="0.19096764829654594"/>
    <x v="10"/>
  </r>
  <r>
    <x v="14"/>
    <x v="14"/>
    <x v="67"/>
    <n v="2021"/>
    <n v="43"/>
    <n v="428"/>
    <x v="1106"/>
    <n v="7.1986304371512211E-2"/>
    <n v="0.12894827506774012"/>
    <x v="10"/>
  </r>
  <r>
    <x v="14"/>
    <x v="14"/>
    <x v="68"/>
    <n v="2021"/>
    <n v="45"/>
    <n v="569"/>
    <x v="1107"/>
    <n v="5.6911323109050685E-2"/>
    <n v="0.10126090887688956"/>
    <x v="10"/>
  </r>
  <r>
    <x v="14"/>
    <x v="14"/>
    <x v="209"/>
    <n v="2021"/>
    <n v="91"/>
    <n v="569"/>
    <x v="1108"/>
    <n v="0.1298119656387669"/>
    <n v="0.19004743682169006"/>
    <x v="10"/>
  </r>
  <r>
    <x v="14"/>
    <x v="14"/>
    <x v="210"/>
    <n v="2021"/>
    <n v="71"/>
    <n v="569"/>
    <x v="1109"/>
    <n v="9.7626459910270441E-2"/>
    <n v="0.15193417277865751"/>
    <x v="10"/>
  </r>
  <r>
    <x v="14"/>
    <x v="14"/>
    <x v="71"/>
    <n v="2021"/>
    <n v="46"/>
    <n v="569"/>
    <x v="1110"/>
    <n v="5.8445162758802988E-2"/>
    <n v="0.10324200771571371"/>
    <x v="10"/>
  </r>
  <r>
    <x v="15"/>
    <x v="15"/>
    <x v="72"/>
    <n v="2021"/>
    <m/>
    <m/>
    <x v="0"/>
    <s v="-"/>
    <s v="-"/>
    <x v="10"/>
  </r>
  <r>
    <x v="15"/>
    <x v="15"/>
    <x v="73"/>
    <n v="2021"/>
    <n v="321"/>
    <n v="348"/>
    <x v="1111"/>
    <n v="0.89430633294613171"/>
    <n v="0.95052125326076486"/>
    <x v="10"/>
  </r>
  <r>
    <x v="15"/>
    <x v="15"/>
    <x v="254"/>
    <n v="2021"/>
    <n v="61"/>
    <n v="348"/>
    <x v="1112"/>
    <n v="0.13533953751962668"/>
    <n v="0.21523517512405149"/>
    <x v="10"/>
  </r>
  <r>
    <x v="15"/>
    <x v="15"/>
    <x v="212"/>
    <n v="2021"/>
    <n v="249"/>
    <n v="348"/>
    <x v="1113"/>
    <n v="0.66811438889603048"/>
    <n v="0.7629200938625903"/>
    <x v="10"/>
  </r>
  <r>
    <x v="15"/>
    <x v="15"/>
    <x v="213"/>
    <n v="2021"/>
    <n v="328"/>
    <n v="348"/>
    <x v="1114"/>
    <n v="0.9180753427732069"/>
    <n v="0.96698212849116083"/>
    <x v="10"/>
  </r>
  <r>
    <x v="15"/>
    <x v="15"/>
    <x v="77"/>
    <n v="2021"/>
    <n v="268"/>
    <n v="348"/>
    <x v="1115"/>
    <n v="0.72590707197071236"/>
    <n v="0.8143228130867588"/>
    <x v="10"/>
  </r>
  <r>
    <x v="15"/>
    <x v="15"/>
    <x v="214"/>
    <n v="2021"/>
    <n v="157"/>
    <n v="196"/>
    <x v="1116"/>
    <n v="0.74512783627900914"/>
    <n v="0.85691298004752137"/>
    <x v="10"/>
  </r>
  <r>
    <x v="15"/>
    <x v="15"/>
    <x v="215"/>
    <n v="2021"/>
    <n v="10"/>
    <n v="11"/>
    <x v="559"/>
    <n v="0.73920121137078532"/>
    <n v="1"/>
    <x v="10"/>
  </r>
  <r>
    <x v="15"/>
    <x v="15"/>
    <x v="216"/>
    <n v="2021"/>
    <n v="60"/>
    <n v="96"/>
    <x v="550"/>
    <n v="0.52815524665734337"/>
    <n v="0.72184475334265663"/>
    <x v="10"/>
  </r>
  <r>
    <x v="15"/>
    <x v="15"/>
    <x v="217"/>
    <n v="2021"/>
    <n v="23"/>
    <n v="44"/>
    <x v="16"/>
    <n v="0.37513941734496625"/>
    <n v="0.67031512810957916"/>
    <x v="10"/>
  </r>
  <r>
    <x v="15"/>
    <x v="15"/>
    <x v="218"/>
    <n v="2021"/>
    <n v="1"/>
    <n v="1"/>
    <x v="34"/>
    <n v="1"/>
    <n v="1"/>
    <x v="10"/>
  </r>
  <r>
    <x v="15"/>
    <x v="15"/>
    <x v="219"/>
    <n v="2021"/>
    <n v="0"/>
    <n v="0"/>
    <x v="31"/>
    <n v="0"/>
    <n v="0"/>
    <x v="10"/>
  </r>
  <r>
    <x v="15"/>
    <x v="15"/>
    <x v="220"/>
    <n v="2021"/>
    <n v="251"/>
    <n v="348"/>
    <x v="1117"/>
    <n v="0.67415471178056385"/>
    <n v="0.76837402385162001"/>
    <x v="10"/>
  </r>
  <r>
    <x v="16"/>
    <x v="16"/>
    <x v="78"/>
    <n v="2021"/>
    <m/>
    <m/>
    <x v="0"/>
    <s v="-"/>
    <s v="-"/>
    <x v="10"/>
  </r>
  <r>
    <x v="16"/>
    <x v="16"/>
    <x v="221"/>
    <n v="2021"/>
    <n v="682"/>
    <n v="1639"/>
    <x v="1118"/>
    <n v="0.39224379153893102"/>
    <n v="0.43997097356174014"/>
    <x v="10"/>
  </r>
  <r>
    <x v="16"/>
    <x v="16"/>
    <x v="222"/>
    <n v="2021"/>
    <n v="2971"/>
    <n v="5594"/>
    <x v="1119"/>
    <n v="0.51802731168117611"/>
    <n v="0.54418219850831273"/>
    <x v="10"/>
  </r>
  <r>
    <x v="16"/>
    <x v="16"/>
    <x v="223"/>
    <n v="2021"/>
    <n v="1989"/>
    <n v="3898"/>
    <x v="1120"/>
    <n v="0.49456839440768985"/>
    <n v="0.52595495089759481"/>
    <x v="10"/>
  </r>
  <r>
    <x v="16"/>
    <x v="16"/>
    <x v="36"/>
    <n v="2021"/>
    <n v="5642"/>
    <n v="11131"/>
    <x v="1121"/>
    <n v="0.49758478883104662"/>
    <n v="0.51616060691057586"/>
    <x v="10"/>
  </r>
  <r>
    <x v="17"/>
    <x v="17"/>
    <x v="82"/>
    <n v="2021"/>
    <m/>
    <m/>
    <x v="0"/>
    <s v="-"/>
    <s v="-"/>
    <x v="10"/>
  </r>
  <r>
    <x v="17"/>
    <x v="17"/>
    <x v="83"/>
    <n v="2021"/>
    <n v="3808"/>
    <n v="4928"/>
    <x v="1084"/>
    <n v="0.76102668967014331"/>
    <n v="0.78442785578440211"/>
    <x v="10"/>
  </r>
  <r>
    <x v="17"/>
    <x v="17"/>
    <x v="84"/>
    <n v="2021"/>
    <n v="3395"/>
    <n v="3808"/>
    <x v="1122"/>
    <n v="0.88166756059184814"/>
    <n v="0.90142067470226961"/>
    <x v="10"/>
  </r>
  <r>
    <x v="45"/>
    <x v="47"/>
    <x v="224"/>
    <n v="2021"/>
    <m/>
    <m/>
    <x v="0"/>
    <s v="-"/>
    <s v="-"/>
    <x v="10"/>
  </r>
  <r>
    <x v="46"/>
    <x v="48"/>
    <x v="225"/>
    <n v="2021"/>
    <n v="195"/>
    <n v="310"/>
    <x v="1123"/>
    <n v="0.57525734010813867"/>
    <n v="0.68280717602089358"/>
    <x v="10"/>
  </r>
  <r>
    <x v="47"/>
    <x v="49"/>
    <x v="226"/>
    <n v="2021"/>
    <n v="6817"/>
    <n v="10766"/>
    <x v="1124"/>
    <n v="0.62409346939515142"/>
    <n v="0.64230073458032688"/>
    <x v="10"/>
  </r>
  <r>
    <x v="18"/>
    <x v="18"/>
    <x v="85"/>
    <n v="2021"/>
    <m/>
    <m/>
    <x v="0"/>
    <s v="-"/>
    <s v="-"/>
    <x v="10"/>
  </r>
  <r>
    <x v="18"/>
    <x v="18"/>
    <x v="86"/>
    <n v="2021"/>
    <n v="1406"/>
    <n v="1705"/>
    <x v="1125"/>
    <n v="0.80658257719606152"/>
    <n v="0.84268428497402637"/>
    <x v="10"/>
  </r>
  <r>
    <x v="18"/>
    <x v="18"/>
    <x v="87"/>
    <n v="2021"/>
    <n v="1176"/>
    <n v="1705"/>
    <x v="1126"/>
    <n v="0.66777765515165666"/>
    <n v="0.71169448561080662"/>
    <x v="10"/>
  </r>
  <r>
    <x v="20"/>
    <x v="20"/>
    <x v="91"/>
    <n v="2021"/>
    <m/>
    <m/>
    <x v="0"/>
    <s v="-"/>
    <s v="-"/>
    <x v="10"/>
  </r>
  <r>
    <x v="20"/>
    <x v="20"/>
    <x v="92"/>
    <n v="2021"/>
    <n v="0"/>
    <n v="0"/>
    <x v="31"/>
    <n v="0"/>
    <n v="0"/>
    <x v="10"/>
  </r>
  <r>
    <x v="20"/>
    <x v="20"/>
    <x v="93"/>
    <n v="2021"/>
    <n v="0"/>
    <n v="0"/>
    <x v="31"/>
    <n v="0"/>
    <n v="0"/>
    <x v="10"/>
  </r>
  <r>
    <x v="20"/>
    <x v="20"/>
    <x v="94"/>
    <n v="2021"/>
    <n v="7"/>
    <n v="22"/>
    <x v="1127"/>
    <n v="0.12354871828290975"/>
    <n v="0.51281491808072666"/>
    <x v="10"/>
  </r>
  <r>
    <x v="20"/>
    <x v="20"/>
    <x v="95"/>
    <n v="2021"/>
    <n v="5"/>
    <n v="22"/>
    <x v="1128"/>
    <n v="5.215443517164578E-2"/>
    <n v="0.40239101937380872"/>
    <x v="10"/>
  </r>
  <r>
    <x v="20"/>
    <x v="20"/>
    <x v="96"/>
    <n v="2021"/>
    <n v="19"/>
    <n v="35"/>
    <x v="1129"/>
    <n v="0.37781654179182922"/>
    <n v="0.70789774392245641"/>
    <x v="10"/>
  </r>
  <r>
    <x v="20"/>
    <x v="20"/>
    <x v="97"/>
    <n v="2021"/>
    <n v="12"/>
    <n v="35"/>
    <x v="1130"/>
    <n v="0.18560066445323098"/>
    <n v="0.50011362126105474"/>
    <x v="10"/>
  </r>
  <r>
    <x v="20"/>
    <x v="20"/>
    <x v="98"/>
    <n v="2021"/>
    <n v="26"/>
    <n v="57"/>
    <x v="1131"/>
    <n v="0.32683654475306739"/>
    <n v="0.58544415700131847"/>
    <x v="10"/>
  </r>
  <r>
    <x v="20"/>
    <x v="20"/>
    <x v="99"/>
    <n v="2021"/>
    <n v="17"/>
    <n v="57"/>
    <x v="1132"/>
    <n v="0.17947794193139333"/>
    <n v="0.41701328613878208"/>
    <x v="10"/>
  </r>
  <r>
    <x v="21"/>
    <x v="21"/>
    <x v="100"/>
    <n v="2021"/>
    <m/>
    <m/>
    <x v="0"/>
    <s v="-"/>
    <s v="-"/>
    <x v="10"/>
  </r>
  <r>
    <x v="21"/>
    <x v="21"/>
    <x v="101"/>
    <n v="2021"/>
    <n v="0"/>
    <n v="0"/>
    <x v="31"/>
    <n v="0"/>
    <n v="0"/>
    <x v="10"/>
  </r>
  <r>
    <x v="21"/>
    <x v="21"/>
    <x v="102"/>
    <n v="2021"/>
    <n v="0"/>
    <n v="0"/>
    <x v="31"/>
    <n v="0"/>
    <n v="0"/>
    <x v="10"/>
  </r>
  <r>
    <x v="21"/>
    <x v="21"/>
    <x v="94"/>
    <n v="2021"/>
    <n v="52"/>
    <n v="98"/>
    <x v="576"/>
    <n v="0.43180300795058446"/>
    <n v="0.62942148184533397"/>
    <x v="10"/>
  </r>
  <r>
    <x v="21"/>
    <x v="21"/>
    <x v="95"/>
    <n v="2021"/>
    <n v="23"/>
    <n v="98"/>
    <x v="1133"/>
    <n v="0.15078430523337233"/>
    <n v="0.31860344986866851"/>
    <x v="10"/>
  </r>
  <r>
    <x v="21"/>
    <x v="21"/>
    <x v="96"/>
    <n v="2021"/>
    <n v="26"/>
    <n v="80"/>
    <x v="1134"/>
    <n v="0.22236283567829829"/>
    <n v="0.42763716432170173"/>
    <x v="10"/>
  </r>
  <r>
    <x v="21"/>
    <x v="21"/>
    <x v="97"/>
    <n v="2021"/>
    <n v="14"/>
    <n v="80"/>
    <x v="1135"/>
    <n v="9.1736037206964494E-2"/>
    <n v="0.25826396279303548"/>
    <x v="10"/>
  </r>
  <r>
    <x v="21"/>
    <x v="21"/>
    <x v="98"/>
    <n v="2021"/>
    <n v="78"/>
    <n v="178"/>
    <x v="1136"/>
    <n v="0.36531133768351309"/>
    <n v="0.51109315669850941"/>
    <x v="10"/>
  </r>
  <r>
    <x v="21"/>
    <x v="21"/>
    <x v="99"/>
    <n v="2021"/>
    <n v="37"/>
    <n v="178"/>
    <x v="1137"/>
    <n v="0.14825278510112547"/>
    <n v="0.26747755197752626"/>
    <x v="10"/>
  </r>
  <r>
    <x v="22"/>
    <x v="22"/>
    <x v="103"/>
    <n v="2021"/>
    <m/>
    <m/>
    <x v="0"/>
    <s v="-"/>
    <s v="-"/>
    <x v="10"/>
  </r>
  <r>
    <x v="22"/>
    <x v="22"/>
    <x v="104"/>
    <n v="2021"/>
    <n v="4"/>
    <n v="22"/>
    <x v="280"/>
    <n v="2.0646663080250011E-2"/>
    <n v="0.34298970055611366"/>
    <x v="10"/>
  </r>
  <r>
    <x v="22"/>
    <x v="22"/>
    <x v="40"/>
    <n v="2021"/>
    <n v="4"/>
    <n v="11"/>
    <x v="380"/>
    <n v="7.9356525631594066E-2"/>
    <n v="0.64791620164113328"/>
    <x v="10"/>
  </r>
  <r>
    <x v="22"/>
    <x v="22"/>
    <x v="36"/>
    <n v="2021"/>
    <n v="8"/>
    <n v="33"/>
    <x v="1138"/>
    <n v="9.620647132151991E-2"/>
    <n v="0.38864201352696492"/>
    <x v="10"/>
  </r>
  <r>
    <x v="23"/>
    <x v="23"/>
    <x v="105"/>
    <n v="2021"/>
    <m/>
    <m/>
    <x v="0"/>
    <s v="-"/>
    <s v="-"/>
    <x v="10"/>
  </r>
  <r>
    <x v="23"/>
    <x v="23"/>
    <x v="101"/>
    <n v="2021"/>
    <n v="0"/>
    <n v="0"/>
    <x v="31"/>
    <n v="0"/>
    <n v="0"/>
    <x v="10"/>
  </r>
  <r>
    <x v="23"/>
    <x v="23"/>
    <x v="102"/>
    <n v="2021"/>
    <n v="0"/>
    <n v="0"/>
    <x v="31"/>
    <n v="0"/>
    <n v="0"/>
    <x v="10"/>
  </r>
  <r>
    <x v="23"/>
    <x v="23"/>
    <x v="94"/>
    <n v="2021"/>
    <n v="17"/>
    <n v="37"/>
    <x v="1139"/>
    <n v="0.29887890845926951"/>
    <n v="0.62004001045964952"/>
    <x v="10"/>
  </r>
  <r>
    <x v="23"/>
    <x v="23"/>
    <x v="95"/>
    <n v="2021"/>
    <n v="11"/>
    <n v="37"/>
    <x v="1140"/>
    <n v="0.15001976395988345"/>
    <n v="0.44457483063471115"/>
    <x v="10"/>
  </r>
  <r>
    <x v="23"/>
    <x v="23"/>
    <x v="96"/>
    <n v="2021"/>
    <n v="9"/>
    <n v="32"/>
    <x v="1141"/>
    <n v="0.1254683582000915"/>
    <n v="0.4370316417999085"/>
    <x v="10"/>
  </r>
  <r>
    <x v="23"/>
    <x v="23"/>
    <x v="97"/>
    <n v="2021"/>
    <n v="7"/>
    <n v="32"/>
    <x v="1142"/>
    <n v="7.5514678162560051E-2"/>
    <n v="0.36198532183743992"/>
    <x v="10"/>
  </r>
  <r>
    <x v="23"/>
    <x v="23"/>
    <x v="98"/>
    <n v="2021"/>
    <n v="26"/>
    <n v="69"/>
    <x v="1143"/>
    <n v="0.26247023853976054"/>
    <n v="0.49115294986603658"/>
    <x v="10"/>
  </r>
  <r>
    <x v="23"/>
    <x v="23"/>
    <x v="99"/>
    <n v="2021"/>
    <n v="18"/>
    <n v="69"/>
    <x v="284"/>
    <n v="0.15725906370489701"/>
    <n v="0.36448006672988559"/>
    <x v="10"/>
  </r>
  <r>
    <x v="24"/>
    <x v="24"/>
    <x v="112"/>
    <n v="2021"/>
    <m/>
    <m/>
    <x v="0"/>
    <s v="-"/>
    <s v="-"/>
    <x v="10"/>
  </r>
  <r>
    <x v="24"/>
    <x v="24"/>
    <x v="92"/>
    <n v="2021"/>
    <n v="0"/>
    <n v="0"/>
    <x v="31"/>
    <n v="0"/>
    <n v="0"/>
    <x v="10"/>
  </r>
  <r>
    <x v="24"/>
    <x v="24"/>
    <x v="93"/>
    <n v="2021"/>
    <n v="0"/>
    <n v="0"/>
    <x v="31"/>
    <n v="0"/>
    <n v="0"/>
    <x v="10"/>
  </r>
  <r>
    <x v="24"/>
    <x v="24"/>
    <x v="227"/>
    <n v="2021"/>
    <n v="8"/>
    <n v="60"/>
    <x v="162"/>
    <n v="4.7318003089027241E-2"/>
    <n v="0.21934866357763944"/>
    <x v="10"/>
  </r>
  <r>
    <x v="24"/>
    <x v="24"/>
    <x v="228"/>
    <n v="2021"/>
    <n v="3"/>
    <n v="60"/>
    <x v="158"/>
    <n v="0"/>
    <n v="0.10514768051937151"/>
    <x v="10"/>
  </r>
  <r>
    <x v="24"/>
    <x v="24"/>
    <x v="98"/>
    <n v="2021"/>
    <n v="8"/>
    <n v="60"/>
    <x v="162"/>
    <n v="4.7318003089027241E-2"/>
    <n v="0.21934866357763944"/>
    <x v="10"/>
  </r>
  <r>
    <x v="24"/>
    <x v="24"/>
    <x v="99"/>
    <n v="2021"/>
    <n v="3"/>
    <n v="60"/>
    <x v="158"/>
    <n v="0"/>
    <n v="0.10514768051937151"/>
    <x v="10"/>
  </r>
  <r>
    <x v="25"/>
    <x v="25"/>
    <x v="115"/>
    <n v="2021"/>
    <n v="172"/>
    <n v="209"/>
    <x v="1144"/>
    <n v="0.77121753508428315"/>
    <n v="0.87471547926978377"/>
    <x v="10"/>
  </r>
  <r>
    <x v="48"/>
    <x v="50"/>
    <x v="229"/>
    <n v="2021"/>
    <m/>
    <m/>
    <x v="0"/>
    <s v="-"/>
    <s v="-"/>
    <x v="10"/>
  </r>
  <r>
    <x v="49"/>
    <x v="51"/>
    <x v="230"/>
    <n v="2021"/>
    <m/>
    <m/>
    <x v="0"/>
    <s v="-"/>
    <s v="-"/>
    <x v="10"/>
  </r>
  <r>
    <x v="49"/>
    <x v="51"/>
    <x v="231"/>
    <n v="2021"/>
    <n v="4"/>
    <n v="42"/>
    <x v="189"/>
    <n v="6.4603869917033291E-3"/>
    <n v="0.18401580348448715"/>
    <x v="10"/>
  </r>
  <r>
    <x v="49"/>
    <x v="51"/>
    <x v="232"/>
    <n v="2021"/>
    <n v="26"/>
    <n v="369"/>
    <x v="1145"/>
    <n v="4.434809619099031E-2"/>
    <n v="9.657331302310182E-2"/>
    <x v="10"/>
  </r>
  <r>
    <x v="49"/>
    <x v="51"/>
    <x v="233"/>
    <n v="2021"/>
    <n v="30"/>
    <n v="411"/>
    <x v="1146"/>
    <n v="4.7843947828934773E-2"/>
    <n v="9.8141453630919223E-2"/>
    <x v="10"/>
  </r>
  <r>
    <x v="49"/>
    <x v="51"/>
    <x v="234"/>
    <n v="2021"/>
    <n v="1016"/>
    <n v="1141"/>
    <x v="1147"/>
    <n v="0.87232400242772012"/>
    <n v="0.90856995024537368"/>
    <x v="10"/>
  </r>
  <r>
    <x v="49"/>
    <x v="51"/>
    <x v="235"/>
    <n v="2021"/>
    <n v="7946"/>
    <n v="8647"/>
    <x v="1148"/>
    <n v="0.91317846371540445"/>
    <n v="0.92468437888896704"/>
    <x v="10"/>
  </r>
  <r>
    <x v="49"/>
    <x v="51"/>
    <x v="236"/>
    <n v="2021"/>
    <n v="8962"/>
    <n v="9788"/>
    <x v="1149"/>
    <n v="0.91010404668822653"/>
    <n v="0.92111785768447463"/>
    <x v="10"/>
  </r>
  <r>
    <x v="49"/>
    <x v="51"/>
    <x v="237"/>
    <n v="2021"/>
    <n v="33"/>
    <n v="42"/>
    <x v="1150"/>
    <n v="0.6616175492543771"/>
    <n v="0.90981102217419429"/>
    <x v="10"/>
  </r>
  <r>
    <x v="49"/>
    <x v="51"/>
    <x v="238"/>
    <n v="2021"/>
    <n v="307"/>
    <n v="369"/>
    <x v="1151"/>
    <n v="0.79382946065144722"/>
    <n v="0.8701271789149484"/>
    <x v="10"/>
  </r>
  <r>
    <x v="49"/>
    <x v="51"/>
    <x v="239"/>
    <n v="2021"/>
    <n v="340"/>
    <n v="411"/>
    <x v="785"/>
    <n v="0.79070274669159546"/>
    <n v="0.86379846985341668"/>
    <x v="10"/>
  </r>
  <r>
    <x v="49"/>
    <x v="51"/>
    <x v="240"/>
    <n v="2021"/>
    <n v="5"/>
    <n v="42"/>
    <x v="1152"/>
    <n v="2.1105837398556759E-2"/>
    <n v="0.21698940069668132"/>
    <x v="10"/>
  </r>
  <r>
    <x v="49"/>
    <x v="51"/>
    <x v="241"/>
    <n v="2021"/>
    <n v="23"/>
    <n v="369"/>
    <x v="1153"/>
    <n v="3.7663500866367383E-2"/>
    <n v="8.699774574609874E-2"/>
    <x v="10"/>
  </r>
  <r>
    <x v="49"/>
    <x v="51"/>
    <x v="242"/>
    <n v="2021"/>
    <n v="28"/>
    <n v="411"/>
    <x v="1154"/>
    <n v="4.3766831578252792E-2"/>
    <n v="9.2486209784277629E-2"/>
    <x v="10"/>
  </r>
  <r>
    <x v="50"/>
    <x v="52"/>
    <x v="243"/>
    <n v="2021"/>
    <m/>
    <m/>
    <x v="0"/>
    <s v="-"/>
    <s v="-"/>
    <x v="10"/>
  </r>
  <r>
    <x v="50"/>
    <x v="52"/>
    <x v="129"/>
    <n v="2021"/>
    <n v="602"/>
    <n v="1173"/>
    <x v="1155"/>
    <n v="0.48461007453530386"/>
    <n v="0.54181788795403962"/>
    <x v="10"/>
  </r>
  <r>
    <x v="50"/>
    <x v="52"/>
    <x v="130"/>
    <n v="2021"/>
    <n v="3497"/>
    <n v="6346"/>
    <x v="1156"/>
    <n v="0.53881807731035392"/>
    <n v="0.56329348903064824"/>
    <x v="10"/>
  </r>
  <r>
    <x v="50"/>
    <x v="52"/>
    <x v="36"/>
    <n v="2021"/>
    <n v="4099"/>
    <n v="7519"/>
    <x v="1157"/>
    <n v="0.5338966988876811"/>
    <n v="0.55640786288915101"/>
    <x v="10"/>
  </r>
  <r>
    <x v="28"/>
    <x v="53"/>
    <x v="244"/>
    <n v="2021"/>
    <m/>
    <m/>
    <x v="0"/>
    <s v="-"/>
    <s v="-"/>
    <x v="10"/>
  </r>
  <r>
    <x v="28"/>
    <x v="53"/>
    <x v="128"/>
    <n v="2021"/>
    <n v="0"/>
    <n v="0"/>
    <x v="31"/>
    <n v="0"/>
    <n v="0"/>
    <x v="10"/>
  </r>
  <r>
    <x v="28"/>
    <x v="53"/>
    <x v="129"/>
    <n v="2021"/>
    <n v="53"/>
    <n v="137"/>
    <x v="1158"/>
    <n v="0.53158327179716236"/>
    <n v="0.6946941004656112"/>
    <x v="10"/>
  </r>
  <r>
    <x v="28"/>
    <x v="53"/>
    <x v="130"/>
    <n v="2021"/>
    <n v="206"/>
    <n v="559"/>
    <x v="1159"/>
    <n v="0.59149406515138503"/>
    <n v="0.67147552339959893"/>
    <x v="10"/>
  </r>
  <r>
    <x v="28"/>
    <x v="53"/>
    <x v="36"/>
    <n v="2021"/>
    <n v="259"/>
    <n v="696"/>
    <x v="1160"/>
    <n v="0.59196212384914393"/>
    <n v="0.66378500258763773"/>
    <x v="10"/>
  </r>
  <r>
    <x v="51"/>
    <x v="54"/>
    <x v="245"/>
    <n v="2021"/>
    <n v="4573"/>
    <n v="13881"/>
    <x v="1161"/>
    <n v="0.32162407841617757"/>
    <n v="0.33726216897233907"/>
    <x v="10"/>
  </r>
  <r>
    <x v="29"/>
    <x v="29"/>
    <x v="131"/>
    <n v="2021"/>
    <m/>
    <m/>
    <x v="0"/>
    <s v="-"/>
    <s v="-"/>
    <x v="10"/>
  </r>
  <r>
    <x v="29"/>
    <x v="29"/>
    <x v="128"/>
    <n v="2021"/>
    <n v="0"/>
    <n v="0"/>
    <x v="31"/>
    <n v="0"/>
    <n v="0"/>
    <x v="10"/>
  </r>
  <r>
    <x v="29"/>
    <x v="29"/>
    <x v="129"/>
    <n v="2021"/>
    <n v="45"/>
    <n v="63"/>
    <x v="796"/>
    <n v="0.17415961550974229"/>
    <n v="0.3972689559188291"/>
    <x v="10"/>
  </r>
  <r>
    <x v="29"/>
    <x v="29"/>
    <x v="130"/>
    <n v="2021"/>
    <n v="229"/>
    <n v="328"/>
    <x v="1162"/>
    <n v="0.25214937615442656"/>
    <n v="0.35150916043093938"/>
    <x v="10"/>
  </r>
  <r>
    <x v="29"/>
    <x v="29"/>
    <x v="36"/>
    <n v="2021"/>
    <n v="274"/>
    <n v="391"/>
    <x v="1163"/>
    <n v="0.25384284476567903"/>
    <n v="0.3446226283801011"/>
    <x v="10"/>
  </r>
  <r>
    <x v="52"/>
    <x v="55"/>
    <x v="255"/>
    <n v="2021"/>
    <m/>
    <m/>
    <x v="0"/>
    <s v="-"/>
    <s v="-"/>
    <x v="10"/>
  </r>
  <r>
    <x v="52"/>
    <x v="55"/>
    <x v="247"/>
    <n v="2021"/>
    <n v="1266"/>
    <n v="3986"/>
    <x v="1164"/>
    <n v="0.30315885931950676"/>
    <n v="0.33206442216569149"/>
    <x v="10"/>
  </r>
  <r>
    <x v="52"/>
    <x v="55"/>
    <x v="248"/>
    <n v="2021"/>
    <n v="1161"/>
    <n v="3469"/>
    <x v="1165"/>
    <n v="0.31897554545724727"/>
    <n v="0.35038161799043221"/>
    <x v="10"/>
  </r>
  <r>
    <x v="52"/>
    <x v="55"/>
    <x v="249"/>
    <n v="2021"/>
    <n v="98"/>
    <n v="1425"/>
    <x v="1166"/>
    <n v="5.5632325902665952E-2"/>
    <n v="8.1911533746456849E-2"/>
    <x v="10"/>
  </r>
  <r>
    <x v="52"/>
    <x v="55"/>
    <x v="36"/>
    <n v="2021"/>
    <n v="2525"/>
    <n v="8880"/>
    <x v="1167"/>
    <n v="0.27496420602492933"/>
    <n v="0.29372948766876439"/>
    <x v="10"/>
  </r>
  <r>
    <x v="53"/>
    <x v="56"/>
    <x v="250"/>
    <n v="2021"/>
    <m/>
    <m/>
    <x v="0"/>
    <s v="-"/>
    <s v="-"/>
    <x v="10"/>
  </r>
  <r>
    <x v="53"/>
    <x v="56"/>
    <x v="251"/>
    <n v="2021"/>
    <n v="5418"/>
    <n v="48643"/>
    <x v="1168"/>
    <n v="0.10858709130830491"/>
    <n v="0.11417877428386664"/>
    <x v="10"/>
  </r>
  <r>
    <x v="53"/>
    <x v="56"/>
    <x v="252"/>
    <n v="2021"/>
    <n v="1812"/>
    <n v="48643"/>
    <x v="1169"/>
    <n v="3.5568041367124173E-2"/>
    <n v="3.8933942474332975E-2"/>
    <x v="10"/>
  </r>
  <r>
    <x v="53"/>
    <x v="56"/>
    <x v="36"/>
    <n v="2021"/>
    <n v="6875"/>
    <n v="48643"/>
    <x v="1170"/>
    <n v="0.13823997784067396"/>
    <n v="0.14443173237456772"/>
    <x v="10"/>
  </r>
  <r>
    <x v="31"/>
    <x v="57"/>
    <x v="253"/>
    <n v="2021"/>
    <n v="262"/>
    <n v="6079"/>
    <x v="1171"/>
    <n v="3.7994049509479426E-2"/>
    <n v="4.8204338383266092E-2"/>
    <x v="10"/>
  </r>
  <r>
    <x v="32"/>
    <x v="32"/>
    <x v="134"/>
    <n v="2021"/>
    <m/>
    <m/>
    <x v="0"/>
    <s v="-"/>
    <s v="-"/>
    <x v="10"/>
  </r>
  <r>
    <x v="32"/>
    <x v="32"/>
    <x v="135"/>
    <n v="2021"/>
    <n v="505"/>
    <n v="7274"/>
    <x v="1172"/>
    <n v="6.3584123719701069E-2"/>
    <n v="7.5266577407601648E-2"/>
    <x v="10"/>
  </r>
  <r>
    <x v="32"/>
    <x v="32"/>
    <x v="136"/>
    <n v="2021"/>
    <n v="57"/>
    <n v="7274"/>
    <x v="1173"/>
    <n v="5.8097905938921876E-3"/>
    <n v="9.8624667610706929E-3"/>
    <x v="10"/>
  </r>
  <r>
    <x v="32"/>
    <x v="32"/>
    <x v="137"/>
    <n v="2021"/>
    <n v="23"/>
    <n v="7274"/>
    <x v="1174"/>
    <n v="1.8717408386634976E-3"/>
    <n v="4.4521524800057357E-3"/>
    <x v="10"/>
  </r>
  <r>
    <x v="33"/>
    <x v="33"/>
    <x v="138"/>
    <n v="2021"/>
    <m/>
    <m/>
    <x v="0"/>
    <s v="-"/>
    <s v="-"/>
    <x v="10"/>
  </r>
  <r>
    <x v="33"/>
    <x v="33"/>
    <x v="139"/>
    <n v="2021"/>
    <n v="161"/>
    <n v="1011"/>
    <x v="1175"/>
    <n v="0.13669280643122816"/>
    <n v="0.18180373164987967"/>
    <x v="10"/>
  </r>
  <r>
    <x v="33"/>
    <x v="33"/>
    <x v="140"/>
    <n v="2021"/>
    <n v="93"/>
    <n v="1011"/>
    <x v="1176"/>
    <n v="7.4172871059302189E-2"/>
    <n v="0.10980339006829425"/>
    <x v="10"/>
  </r>
  <r>
    <x v="33"/>
    <x v="33"/>
    <x v="141"/>
    <n v="2021"/>
    <n v="842"/>
    <n v="7055"/>
    <x v="1177"/>
    <n v="0.11178283497682717"/>
    <n v="0.1269131253350084"/>
    <x v="10"/>
  </r>
  <r>
    <x v="33"/>
    <x v="33"/>
    <x v="142"/>
    <n v="2021"/>
    <n v="389"/>
    <n v="7055"/>
    <x v="1178"/>
    <n v="4.9811993367121762E-2"/>
    <n v="6.0464406349391348E-2"/>
    <x v="10"/>
  </r>
  <r>
    <x v="33"/>
    <x v="33"/>
    <x v="143"/>
    <n v="2021"/>
    <n v="1003"/>
    <n v="8066"/>
    <x v="1179"/>
    <n v="0.11714777149522815"/>
    <n v="0.13155046802869946"/>
    <x v="10"/>
  </r>
  <r>
    <x v="33"/>
    <x v="33"/>
    <x v="144"/>
    <n v="2021"/>
    <n v="482"/>
    <n v="8066"/>
    <x v="1180"/>
    <n v="5.4584017245059305E-2"/>
    <n v="6.4929992177207005E-2"/>
    <x v="10"/>
  </r>
  <r>
    <x v="34"/>
    <x v="34"/>
    <x v="145"/>
    <n v="2021"/>
    <m/>
    <m/>
    <x v="0"/>
    <s v="-"/>
    <s v="-"/>
    <x v="10"/>
  </r>
  <r>
    <x v="34"/>
    <x v="34"/>
    <x v="146"/>
    <n v="2021"/>
    <n v="583"/>
    <n v="645"/>
    <x v="1181"/>
    <n v="0.88112779080000248"/>
    <n v="0.92662414718449371"/>
    <x v="10"/>
  </r>
  <r>
    <x v="34"/>
    <x v="34"/>
    <x v="147"/>
    <n v="2021"/>
    <n v="4623"/>
    <n v="4858"/>
    <x v="1182"/>
    <n v="0.94559273409422928"/>
    <n v="0.95765963313508318"/>
    <x v="10"/>
  </r>
  <r>
    <x v="34"/>
    <x v="34"/>
    <x v="40"/>
    <n v="2021"/>
    <n v="54412"/>
    <n v="56196"/>
    <x v="1183"/>
    <n v="0.96680438642834865"/>
    <n v="0.96970355007958786"/>
    <x v="10"/>
  </r>
  <r>
    <x v="34"/>
    <x v="34"/>
    <x v="36"/>
    <n v="2021"/>
    <n v="59618"/>
    <n v="61699"/>
    <x v="1184"/>
    <n v="0.96484723475940648"/>
    <n v="0.96769624244443808"/>
    <x v="10"/>
  </r>
  <r>
    <x v="35"/>
    <x v="35"/>
    <x v="148"/>
    <n v="2021"/>
    <m/>
    <m/>
    <x v="0"/>
    <s v="-"/>
    <s v="-"/>
    <x v="10"/>
  </r>
  <r>
    <x v="35"/>
    <x v="35"/>
    <x v="149"/>
    <n v="2021"/>
    <n v="0"/>
    <n v="0"/>
    <x v="31"/>
    <n v="0"/>
    <n v="0"/>
    <x v="10"/>
  </r>
  <r>
    <x v="35"/>
    <x v="35"/>
    <x v="150"/>
    <n v="2021"/>
    <n v="0"/>
    <n v="0"/>
    <x v="31"/>
    <n v="0"/>
    <n v="0"/>
    <x v="10"/>
  </r>
  <r>
    <x v="35"/>
    <x v="35"/>
    <x v="151"/>
    <n v="2021"/>
    <n v="0"/>
    <n v="0"/>
    <x v="31"/>
    <n v="0"/>
    <n v="0"/>
    <x v="10"/>
  </r>
  <r>
    <x v="35"/>
    <x v="35"/>
    <x v="152"/>
    <n v="2021"/>
    <n v="0"/>
    <n v="0"/>
    <x v="31"/>
    <n v="0"/>
    <n v="0"/>
    <x v="10"/>
  </r>
  <r>
    <x v="35"/>
    <x v="35"/>
    <x v="153"/>
    <n v="2021"/>
    <n v="0"/>
    <n v="0"/>
    <x v="31"/>
    <n v="0"/>
    <n v="0"/>
    <x v="10"/>
  </r>
  <r>
    <x v="35"/>
    <x v="35"/>
    <x v="154"/>
    <n v="2021"/>
    <n v="0"/>
    <n v="0"/>
    <x v="31"/>
    <n v="0"/>
    <n v="0"/>
    <x v="10"/>
  </r>
  <r>
    <x v="35"/>
    <x v="35"/>
    <x v="155"/>
    <n v="2021"/>
    <n v="0"/>
    <n v="0"/>
    <x v="31"/>
    <n v="0"/>
    <n v="0"/>
    <x v="10"/>
  </r>
  <r>
    <x v="35"/>
    <x v="35"/>
    <x v="156"/>
    <n v="2021"/>
    <n v="0"/>
    <n v="0"/>
    <x v="31"/>
    <n v="0"/>
    <n v="0"/>
    <x v="10"/>
  </r>
  <r>
    <x v="35"/>
    <x v="35"/>
    <x v="157"/>
    <n v="2021"/>
    <n v="176"/>
    <n v="650"/>
    <x v="1185"/>
    <n v="0.23660815480327838"/>
    <n v="0.30493030673518318"/>
    <x v="10"/>
  </r>
  <r>
    <x v="35"/>
    <x v="35"/>
    <x v="158"/>
    <n v="2021"/>
    <n v="24"/>
    <n v="650"/>
    <x v="1186"/>
    <n v="2.2426054059183475E-2"/>
    <n v="5.1420099786970375E-2"/>
    <x v="10"/>
  </r>
  <r>
    <x v="35"/>
    <x v="35"/>
    <x v="159"/>
    <n v="2021"/>
    <n v="51"/>
    <n v="225"/>
    <x v="1187"/>
    <n v="0.17195977920446068"/>
    <n v="0.2813735541288726"/>
    <x v="10"/>
  </r>
  <r>
    <x v="35"/>
    <x v="35"/>
    <x v="160"/>
    <n v="2021"/>
    <n v="9"/>
    <n v="225"/>
    <x v="1188"/>
    <n v="1.4394667222106517E-2"/>
    <n v="6.5605332777893488E-2"/>
    <x v="10"/>
  </r>
  <r>
    <x v="35"/>
    <x v="35"/>
    <x v="161"/>
    <n v="2021"/>
    <n v="61"/>
    <n v="217"/>
    <x v="1189"/>
    <n v="0.22129325222603421"/>
    <n v="0.3409187293407861"/>
    <x v="10"/>
  </r>
  <r>
    <x v="35"/>
    <x v="35"/>
    <x v="162"/>
    <n v="2021"/>
    <n v="9"/>
    <n v="217"/>
    <x v="1190"/>
    <n v="1.4945745208485971E-2"/>
    <n v="6.8003563547274395E-2"/>
    <x v="10"/>
  </r>
  <r>
    <x v="35"/>
    <x v="35"/>
    <x v="163"/>
    <n v="2021"/>
    <n v="275"/>
    <n v="1097"/>
    <x v="1191"/>
    <n v="0.22503598510019068"/>
    <n v="0.27633138044219768"/>
    <x v="10"/>
  </r>
  <r>
    <x v="35"/>
    <x v="35"/>
    <x v="164"/>
    <n v="2021"/>
    <n v="42"/>
    <n v="1097"/>
    <x v="1192"/>
    <n v="2.6930977217067789E-2"/>
    <n v="4.964149315667879E-2"/>
    <x v="10"/>
  </r>
  <r>
    <x v="35"/>
    <x v="35"/>
    <x v="165"/>
    <n v="2021"/>
    <n v="176"/>
    <n v="650"/>
    <x v="1185"/>
    <n v="0.23660815480327838"/>
    <n v="0.30493030673518318"/>
    <x v="10"/>
  </r>
  <r>
    <x v="35"/>
    <x v="35"/>
    <x v="166"/>
    <n v="2021"/>
    <n v="24"/>
    <n v="650"/>
    <x v="1186"/>
    <n v="2.2426054059183475E-2"/>
    <n v="5.1420099786970375E-2"/>
    <x v="10"/>
  </r>
  <r>
    <x v="35"/>
    <x v="35"/>
    <x v="167"/>
    <n v="2021"/>
    <n v="51"/>
    <n v="225"/>
    <x v="1187"/>
    <n v="0.17195977920446068"/>
    <n v="0.2813735541288726"/>
    <x v="10"/>
  </r>
  <r>
    <x v="35"/>
    <x v="35"/>
    <x v="168"/>
    <n v="2021"/>
    <n v="9"/>
    <n v="225"/>
    <x v="1188"/>
    <n v="1.4394667222106517E-2"/>
    <n v="6.5605332777893488E-2"/>
    <x v="10"/>
  </r>
  <r>
    <x v="35"/>
    <x v="35"/>
    <x v="169"/>
    <n v="2021"/>
    <n v="61"/>
    <n v="217"/>
    <x v="1189"/>
    <n v="0.22129325222603421"/>
    <n v="0.3409187293407861"/>
    <x v="10"/>
  </r>
  <r>
    <x v="35"/>
    <x v="35"/>
    <x v="170"/>
    <n v="2021"/>
    <n v="9"/>
    <n v="217"/>
    <x v="1190"/>
    <n v="1.4945745208485971E-2"/>
    <n v="6.8003563547274395E-2"/>
    <x v="10"/>
  </r>
  <r>
    <x v="35"/>
    <x v="35"/>
    <x v="171"/>
    <n v="2021"/>
    <n v="275"/>
    <n v="1097"/>
    <x v="1191"/>
    <n v="0.22503598510019068"/>
    <n v="0.27633138044219768"/>
    <x v="10"/>
  </r>
  <r>
    <x v="35"/>
    <x v="35"/>
    <x v="172"/>
    <n v="2021"/>
    <n v="42"/>
    <n v="1097"/>
    <x v="1192"/>
    <n v="2.6930977217067789E-2"/>
    <n v="4.964149315667879E-2"/>
    <x v="10"/>
  </r>
  <r>
    <x v="0"/>
    <x v="0"/>
    <x v="0"/>
    <n v="2021"/>
    <m/>
    <m/>
    <x v="88"/>
    <m/>
    <m/>
    <x v="11"/>
  </r>
  <r>
    <x v="0"/>
    <x v="0"/>
    <x v="1"/>
    <n v="2021"/>
    <n v="122"/>
    <n v="238"/>
    <x v="1193"/>
    <n v="0.44910126659218053"/>
    <n v="0.57610881744143283"/>
    <x v="11"/>
  </r>
  <r>
    <x v="0"/>
    <x v="0"/>
    <x v="2"/>
    <n v="2021"/>
    <n v="91"/>
    <n v="173"/>
    <x v="1194"/>
    <n v="0.45160443316486704"/>
    <n v="0.60041868822241629"/>
    <x v="11"/>
  </r>
  <r>
    <x v="0"/>
    <x v="0"/>
    <x v="3"/>
    <n v="2021"/>
    <n v="213"/>
    <n v="411"/>
    <x v="53"/>
    <n v="0.46994054472427049"/>
    <n v="0.56655580564069308"/>
    <x v="11"/>
  </r>
  <r>
    <x v="0"/>
    <x v="0"/>
    <x v="4"/>
    <n v="2021"/>
    <n v="143"/>
    <n v="238"/>
    <x v="1195"/>
    <n v="0.53862170426391154"/>
    <n v="0.66305896800499597"/>
    <x v="11"/>
  </r>
  <r>
    <x v="0"/>
    <x v="0"/>
    <x v="5"/>
    <n v="2021"/>
    <n v="89"/>
    <n v="173"/>
    <x v="1196"/>
    <n v="0.43997397192467802"/>
    <n v="0.58892776217936826"/>
    <x v="11"/>
  </r>
  <r>
    <x v="0"/>
    <x v="0"/>
    <x v="6"/>
    <n v="2021"/>
    <n v="232"/>
    <n v="411"/>
    <x v="1197"/>
    <n v="0.51654065884276656"/>
    <n v="0.6124131124467711"/>
    <x v="11"/>
  </r>
  <r>
    <x v="0"/>
    <x v="0"/>
    <x v="7"/>
    <n v="2021"/>
    <n v="110"/>
    <n v="238"/>
    <x v="1198"/>
    <n v="0.39884284605769965"/>
    <n v="0.52552690184146011"/>
    <x v="11"/>
  </r>
  <r>
    <x v="0"/>
    <x v="0"/>
    <x v="8"/>
    <n v="2021"/>
    <n v="87"/>
    <n v="173"/>
    <x v="1199"/>
    <n v="0.42838339788260871"/>
    <n v="0.57739694893820059"/>
    <x v="11"/>
  </r>
  <r>
    <x v="0"/>
    <x v="0"/>
    <x v="9"/>
    <n v="2021"/>
    <n v="197"/>
    <n v="411"/>
    <x v="1200"/>
    <n v="0.43102026869464272"/>
    <n v="0.52761720089173203"/>
    <x v="11"/>
  </r>
  <r>
    <x v="1"/>
    <x v="1"/>
    <x v="10"/>
    <n v="2021"/>
    <m/>
    <m/>
    <x v="0"/>
    <s v="-"/>
    <s v="-"/>
    <x v="11"/>
  </r>
  <r>
    <x v="1"/>
    <x v="1"/>
    <x v="11"/>
    <n v="2021"/>
    <n v="137"/>
    <n v="209"/>
    <x v="1201"/>
    <n v="0.59107609480155832"/>
    <n v="0.71992868988743686"/>
    <x v="11"/>
  </r>
  <r>
    <x v="1"/>
    <x v="1"/>
    <x v="12"/>
    <n v="2021"/>
    <n v="164"/>
    <n v="209"/>
    <x v="1202"/>
    <n v="0.72896210310753506"/>
    <n v="0.84041588732308692"/>
    <x v="11"/>
  </r>
  <r>
    <x v="1"/>
    <x v="1"/>
    <x v="13"/>
    <n v="2021"/>
    <n v="176"/>
    <n v="209"/>
    <x v="1203"/>
    <n v="0.79266850931236288"/>
    <n v="0.8915420170034265"/>
    <x v="11"/>
  </r>
  <r>
    <x v="1"/>
    <x v="1"/>
    <x v="14"/>
    <n v="2021"/>
    <n v="163"/>
    <n v="209"/>
    <x v="1204"/>
    <n v="0.72373366776685022"/>
    <n v="0.83607494467334109"/>
    <x v="11"/>
  </r>
  <r>
    <x v="1"/>
    <x v="1"/>
    <x v="15"/>
    <n v="2021"/>
    <n v="156"/>
    <n v="209"/>
    <x v="1205"/>
    <n v="0.68742712262485117"/>
    <n v="0.80539584388232588"/>
    <x v="11"/>
  </r>
  <r>
    <x v="1"/>
    <x v="1"/>
    <x v="16"/>
    <n v="2021"/>
    <n v="173"/>
    <n v="209"/>
    <x v="1206"/>
    <n v="0.7765581533336372"/>
    <n v="0.87894423901086038"/>
    <x v="11"/>
  </r>
  <r>
    <x v="1"/>
    <x v="1"/>
    <x v="17"/>
    <n v="2021"/>
    <n v="151"/>
    <n v="209"/>
    <x v="1207"/>
    <n v="0.66178099060492412"/>
    <n v="0.78319508595009979"/>
    <x v="11"/>
  </r>
  <r>
    <x v="1"/>
    <x v="1"/>
    <x v="18"/>
    <n v="2021"/>
    <n v="168"/>
    <n v="209"/>
    <x v="1208"/>
    <n v="0.74999045863430347"/>
    <n v="0.85766504375804098"/>
    <x v="11"/>
  </r>
  <r>
    <x v="1"/>
    <x v="1"/>
    <x v="19"/>
    <n v="2021"/>
    <n v="82"/>
    <n v="209"/>
    <x v="1209"/>
    <n v="0.32614641220340623"/>
    <n v="0.45854258301190476"/>
    <x v="11"/>
  </r>
  <r>
    <x v="1"/>
    <x v="1"/>
    <x v="20"/>
    <n v="2021"/>
    <n v="82"/>
    <n v="209"/>
    <x v="1209"/>
    <n v="0.32614641220340623"/>
    <n v="0.45854258301190476"/>
    <x v="11"/>
  </r>
  <r>
    <x v="1"/>
    <x v="1"/>
    <x v="21"/>
    <n v="2021"/>
    <m/>
    <m/>
    <x v="0"/>
    <s v="-"/>
    <s v="-"/>
    <x v="11"/>
  </r>
  <r>
    <x v="1"/>
    <x v="1"/>
    <x v="22"/>
    <n v="2021"/>
    <m/>
    <m/>
    <x v="0"/>
    <s v="-"/>
    <s v="-"/>
    <x v="11"/>
  </r>
  <r>
    <x v="1"/>
    <x v="1"/>
    <x v="23"/>
    <n v="2021"/>
    <n v="45"/>
    <n v="209"/>
    <x v="1210"/>
    <n v="0.15958411267691311"/>
    <n v="0.27103789689246494"/>
    <x v="11"/>
  </r>
  <r>
    <x v="2"/>
    <x v="2"/>
    <x v="24"/>
    <n v="2021"/>
    <m/>
    <m/>
    <x v="0"/>
    <s v="-"/>
    <s v="-"/>
    <x v="11"/>
  </r>
  <r>
    <x v="2"/>
    <x v="2"/>
    <x v="25"/>
    <n v="2021"/>
    <n v="153"/>
    <n v="284"/>
    <x v="1211"/>
    <n v="0.48075483563308602"/>
    <n v="0.59670995309930819"/>
    <x v="11"/>
  </r>
  <r>
    <x v="2"/>
    <x v="2"/>
    <x v="26"/>
    <n v="2021"/>
    <n v="157"/>
    <n v="284"/>
    <x v="1212"/>
    <n v="0.49498995656089551"/>
    <n v="0.61064384625600598"/>
    <x v="11"/>
  </r>
  <r>
    <x v="2"/>
    <x v="2"/>
    <x v="27"/>
    <n v="2021"/>
    <n v="59"/>
    <n v="284"/>
    <x v="1213"/>
    <n v="0.16056236251900799"/>
    <n v="0.25493059522747091"/>
    <x v="11"/>
  </r>
  <r>
    <x v="2"/>
    <x v="2"/>
    <x v="28"/>
    <n v="2021"/>
    <m/>
    <m/>
    <x v="0"/>
    <s v="-"/>
    <s v="-"/>
    <x v="11"/>
  </r>
  <r>
    <x v="2"/>
    <x v="2"/>
    <x v="29"/>
    <n v="2021"/>
    <n v="56"/>
    <n v="284"/>
    <x v="1214"/>
    <n v="0.15090878362455015"/>
    <n v="0.24345741355854841"/>
    <x v="11"/>
  </r>
  <r>
    <x v="3"/>
    <x v="3"/>
    <x v="30"/>
    <n v="2021"/>
    <n v="5756"/>
    <n v="9410"/>
    <x v="1215"/>
    <n v="0.60184241151283369"/>
    <n v="0.62153697212159786"/>
    <x v="11"/>
  </r>
  <r>
    <x v="4"/>
    <x v="4"/>
    <x v="31"/>
    <n v="2021"/>
    <n v="227"/>
    <n v="411"/>
    <x v="415"/>
    <n v="0.50423689095703883"/>
    <n v="0.60038598008918986"/>
    <x v="11"/>
  </r>
  <r>
    <x v="5"/>
    <x v="5"/>
    <x v="32"/>
    <n v="2021"/>
    <n v="238"/>
    <n v="410"/>
    <x v="1216"/>
    <n v="0.53272025252541311"/>
    <n v="0.62825535723068437"/>
    <x v="11"/>
  </r>
  <r>
    <x v="6"/>
    <x v="6"/>
    <x v="33"/>
    <n v="2021"/>
    <m/>
    <m/>
    <x v="0"/>
    <s v="-"/>
    <s v="-"/>
    <x v="11"/>
  </r>
  <r>
    <x v="6"/>
    <x v="6"/>
    <x v="34"/>
    <n v="2021"/>
    <n v="171"/>
    <n v="559"/>
    <x v="1217"/>
    <n v="0.26770437397141283"/>
    <n v="0.34410242388189666"/>
    <x v="11"/>
  </r>
  <r>
    <x v="6"/>
    <x v="6"/>
    <x v="35"/>
    <n v="2021"/>
    <n v="712"/>
    <n v="1534"/>
    <x v="1218"/>
    <n v="0.43918893390725694"/>
    <n v="0.48910311302885784"/>
    <x v="11"/>
  </r>
  <r>
    <x v="6"/>
    <x v="6"/>
    <x v="36"/>
    <n v="2021"/>
    <n v="883"/>
    <n v="2093"/>
    <x v="1219"/>
    <n v="0.40072443354777992"/>
    <n v="0.4430404971736725"/>
    <x v="11"/>
  </r>
  <r>
    <x v="7"/>
    <x v="7"/>
    <x v="37"/>
    <n v="2021"/>
    <m/>
    <m/>
    <x v="0"/>
    <s v="-"/>
    <s v="-"/>
    <x v="11"/>
  </r>
  <r>
    <x v="7"/>
    <x v="7"/>
    <x v="38"/>
    <n v="2021"/>
    <n v="178"/>
    <n v="226"/>
    <x v="1220"/>
    <n v="0.73428645828821093"/>
    <n v="0.84093478064984217"/>
    <x v="11"/>
  </r>
  <r>
    <x v="7"/>
    <x v="7"/>
    <x v="39"/>
    <n v="2021"/>
    <n v="827"/>
    <n v="1355"/>
    <x v="1221"/>
    <n v="0.58436539829091882"/>
    <n v="0.63629880835114749"/>
    <x v="11"/>
  </r>
  <r>
    <x v="7"/>
    <x v="7"/>
    <x v="40"/>
    <n v="2021"/>
    <n v="1"/>
    <n v="3"/>
    <x v="47"/>
    <n v="0"/>
    <n v="0.86677776620611424"/>
    <x v="11"/>
  </r>
  <r>
    <x v="7"/>
    <x v="7"/>
    <x v="36"/>
    <n v="2021"/>
    <n v="1006"/>
    <n v="1584"/>
    <x v="1222"/>
    <n v="0.61139348521871228"/>
    <n v="0.65880853498330783"/>
    <x v="11"/>
  </r>
  <r>
    <x v="8"/>
    <x v="8"/>
    <x v="41"/>
    <n v="2021"/>
    <m/>
    <m/>
    <x v="0"/>
    <s v="-"/>
    <s v="-"/>
    <x v="11"/>
  </r>
  <r>
    <x v="9"/>
    <x v="9"/>
    <x v="42"/>
    <n v="2021"/>
    <m/>
    <m/>
    <x v="0"/>
    <s v="-"/>
    <s v="-"/>
    <x v="11"/>
  </r>
  <r>
    <x v="9"/>
    <x v="9"/>
    <x v="43"/>
    <n v="2021"/>
    <m/>
    <m/>
    <x v="0"/>
    <s v="-"/>
    <s v="-"/>
    <x v="11"/>
  </r>
  <r>
    <x v="9"/>
    <x v="9"/>
    <x v="44"/>
    <n v="2021"/>
    <m/>
    <m/>
    <x v="0"/>
    <s v="-"/>
    <s v="-"/>
    <x v="11"/>
  </r>
  <r>
    <x v="10"/>
    <x v="10"/>
    <x v="45"/>
    <n v="2021"/>
    <m/>
    <m/>
    <x v="0"/>
    <s v="-"/>
    <s v="-"/>
    <x v="11"/>
  </r>
  <r>
    <x v="10"/>
    <x v="10"/>
    <x v="46"/>
    <n v="2021"/>
    <n v="4"/>
    <n v="5"/>
    <x v="67"/>
    <n v="0.44938454112803305"/>
    <n v="1"/>
    <x v="11"/>
  </r>
  <r>
    <x v="10"/>
    <x v="10"/>
    <x v="47"/>
    <n v="2021"/>
    <n v="12"/>
    <n v="13"/>
    <x v="79"/>
    <n v="0.77822253163478283"/>
    <n v="1"/>
    <x v="11"/>
  </r>
  <r>
    <x v="10"/>
    <x v="10"/>
    <x v="48"/>
    <n v="2021"/>
    <n v="260"/>
    <n v="409"/>
    <x v="1223"/>
    <n v="0.58905764029262597"/>
    <n v="0.68233600273915895"/>
    <x v="11"/>
  </r>
  <r>
    <x v="10"/>
    <x v="10"/>
    <x v="49"/>
    <n v="2021"/>
    <n v="244"/>
    <n v="318"/>
    <x v="1224"/>
    <n v="0.72085196664116835"/>
    <n v="0.81373922832738521"/>
    <x v="11"/>
  </r>
  <r>
    <x v="10"/>
    <x v="10"/>
    <x v="36"/>
    <n v="2021"/>
    <n v="520"/>
    <n v="745"/>
    <x v="1225"/>
    <n v="0.66501690772155442"/>
    <n v="0.73095624664086167"/>
    <x v="11"/>
  </r>
  <r>
    <x v="11"/>
    <x v="11"/>
    <x v="50"/>
    <n v="2021"/>
    <n v="172"/>
    <n v="395"/>
    <x v="1226"/>
    <n v="0.38654661573313392"/>
    <n v="0.48433946021623314"/>
    <x v="11"/>
  </r>
  <r>
    <x v="12"/>
    <x v="12"/>
    <x v="51"/>
    <n v="2021"/>
    <m/>
    <m/>
    <x v="0"/>
    <s v="-"/>
    <s v="-"/>
    <x v="11"/>
  </r>
  <r>
    <x v="13"/>
    <x v="13"/>
    <x v="52"/>
    <n v="2021"/>
    <m/>
    <m/>
    <x v="0"/>
    <s v="-"/>
    <s v="-"/>
    <x v="11"/>
  </r>
  <r>
    <x v="13"/>
    <x v="13"/>
    <x v="53"/>
    <n v="2021"/>
    <m/>
    <m/>
    <x v="0"/>
    <s v="-"/>
    <s v="-"/>
    <x v="11"/>
  </r>
  <r>
    <x v="13"/>
    <x v="13"/>
    <x v="54"/>
    <n v="2021"/>
    <m/>
    <m/>
    <x v="0"/>
    <s v="-"/>
    <s v="-"/>
    <x v="11"/>
  </r>
  <r>
    <x v="13"/>
    <x v="13"/>
    <x v="55"/>
    <n v="2021"/>
    <m/>
    <m/>
    <x v="0"/>
    <s v="-"/>
    <s v="-"/>
    <x v="11"/>
  </r>
  <r>
    <x v="13"/>
    <x v="13"/>
    <x v="56"/>
    <n v="2021"/>
    <m/>
    <m/>
    <x v="0"/>
    <s v="-"/>
    <s v="-"/>
    <x v="11"/>
  </r>
  <r>
    <x v="13"/>
    <x v="13"/>
    <x v="57"/>
    <n v="2021"/>
    <m/>
    <m/>
    <x v="0"/>
    <s v="-"/>
    <s v="-"/>
    <x v="11"/>
  </r>
  <r>
    <x v="13"/>
    <x v="13"/>
    <x v="58"/>
    <n v="2021"/>
    <m/>
    <m/>
    <x v="0"/>
    <s v="-"/>
    <s v="-"/>
    <x v="11"/>
  </r>
  <r>
    <x v="14"/>
    <x v="14"/>
    <x v="59"/>
    <n v="2021"/>
    <m/>
    <m/>
    <x v="0"/>
    <s v="-"/>
    <s v="-"/>
    <x v="11"/>
  </r>
  <r>
    <x v="14"/>
    <x v="14"/>
    <x v="60"/>
    <n v="2021"/>
    <m/>
    <m/>
    <x v="0"/>
    <s v="-"/>
    <s v="-"/>
    <x v="11"/>
  </r>
  <r>
    <x v="14"/>
    <x v="14"/>
    <x v="61"/>
    <n v="2021"/>
    <m/>
    <m/>
    <x v="0"/>
    <s v="-"/>
    <s v="-"/>
    <x v="11"/>
  </r>
  <r>
    <x v="14"/>
    <x v="14"/>
    <x v="62"/>
    <n v="2021"/>
    <m/>
    <m/>
    <x v="0"/>
    <s v="-"/>
    <s v="-"/>
    <x v="11"/>
  </r>
  <r>
    <x v="14"/>
    <x v="14"/>
    <x v="63"/>
    <n v="2021"/>
    <m/>
    <m/>
    <x v="0"/>
    <s v="-"/>
    <s v="-"/>
    <x v="11"/>
  </r>
  <r>
    <x v="14"/>
    <x v="14"/>
    <x v="64"/>
    <n v="2021"/>
    <m/>
    <m/>
    <x v="0"/>
    <s v="-"/>
    <s v="-"/>
    <x v="11"/>
  </r>
  <r>
    <x v="14"/>
    <x v="14"/>
    <x v="65"/>
    <n v="2021"/>
    <m/>
    <m/>
    <x v="0"/>
    <s v="-"/>
    <s v="-"/>
    <x v="11"/>
  </r>
  <r>
    <x v="14"/>
    <x v="14"/>
    <x v="66"/>
    <n v="2021"/>
    <m/>
    <m/>
    <x v="0"/>
    <s v="-"/>
    <s v="-"/>
    <x v="11"/>
  </r>
  <r>
    <x v="14"/>
    <x v="14"/>
    <x v="67"/>
    <n v="2021"/>
    <m/>
    <m/>
    <x v="0"/>
    <s v="-"/>
    <s v="-"/>
    <x v="11"/>
  </r>
  <r>
    <x v="14"/>
    <x v="14"/>
    <x v="68"/>
    <n v="2021"/>
    <m/>
    <m/>
    <x v="0"/>
    <s v="-"/>
    <s v="-"/>
    <x v="11"/>
  </r>
  <r>
    <x v="14"/>
    <x v="14"/>
    <x v="69"/>
    <n v="2021"/>
    <m/>
    <m/>
    <x v="0"/>
    <s v="-"/>
    <s v="-"/>
    <x v="11"/>
  </r>
  <r>
    <x v="14"/>
    <x v="14"/>
    <x v="70"/>
    <n v="2021"/>
    <m/>
    <m/>
    <x v="0"/>
    <s v="-"/>
    <s v="-"/>
    <x v="11"/>
  </r>
  <r>
    <x v="14"/>
    <x v="14"/>
    <x v="71"/>
    <n v="2021"/>
    <m/>
    <m/>
    <x v="0"/>
    <s v="-"/>
    <s v="-"/>
    <x v="11"/>
  </r>
  <r>
    <x v="15"/>
    <x v="15"/>
    <x v="72"/>
    <n v="2021"/>
    <m/>
    <m/>
    <x v="0"/>
    <s v="-"/>
    <s v="-"/>
    <x v="11"/>
  </r>
  <r>
    <x v="15"/>
    <x v="15"/>
    <x v="73"/>
    <n v="2021"/>
    <m/>
    <m/>
    <x v="0"/>
    <s v="-"/>
    <s v="-"/>
    <x v="11"/>
  </r>
  <r>
    <x v="15"/>
    <x v="15"/>
    <x v="74"/>
    <n v="2021"/>
    <m/>
    <m/>
    <x v="0"/>
    <s v="-"/>
    <s v="-"/>
    <x v="11"/>
  </r>
  <r>
    <x v="15"/>
    <x v="15"/>
    <x v="75"/>
    <n v="2021"/>
    <n v="218"/>
    <n v="411"/>
    <x v="399"/>
    <n v="0.48216330065088275"/>
    <n v="0.57866394995738979"/>
    <x v="11"/>
  </r>
  <r>
    <x v="15"/>
    <x v="15"/>
    <x v="76"/>
    <n v="2021"/>
    <n v="137"/>
    <n v="411"/>
    <x v="47"/>
    <n v="0.28775809971420979"/>
    <n v="0.37890856695245684"/>
    <x v="11"/>
  </r>
  <r>
    <x v="15"/>
    <x v="15"/>
    <x v="77"/>
    <n v="2021"/>
    <m/>
    <m/>
    <x v="0"/>
    <s v="-"/>
    <s v="-"/>
    <x v="11"/>
  </r>
  <r>
    <x v="16"/>
    <x v="16"/>
    <x v="78"/>
    <n v="2021"/>
    <m/>
    <m/>
    <x v="0"/>
    <s v="-"/>
    <s v="-"/>
    <x v="11"/>
  </r>
  <r>
    <x v="16"/>
    <x v="16"/>
    <x v="79"/>
    <n v="2021"/>
    <m/>
    <m/>
    <x v="0"/>
    <s v="-"/>
    <s v="-"/>
    <x v="11"/>
  </r>
  <r>
    <x v="16"/>
    <x v="16"/>
    <x v="80"/>
    <n v="2021"/>
    <m/>
    <m/>
    <x v="0"/>
    <s v="-"/>
    <s v="-"/>
    <x v="11"/>
  </r>
  <r>
    <x v="16"/>
    <x v="16"/>
    <x v="81"/>
    <n v="2021"/>
    <m/>
    <m/>
    <x v="0"/>
    <s v="-"/>
    <s v="-"/>
    <x v="11"/>
  </r>
  <r>
    <x v="16"/>
    <x v="16"/>
    <x v="36"/>
    <n v="2021"/>
    <m/>
    <m/>
    <x v="0"/>
    <s v="-"/>
    <s v="-"/>
    <x v="11"/>
  </r>
  <r>
    <x v="17"/>
    <x v="17"/>
    <x v="82"/>
    <n v="2021"/>
    <m/>
    <m/>
    <x v="0"/>
    <s v="-"/>
    <s v="-"/>
    <x v="11"/>
  </r>
  <r>
    <x v="17"/>
    <x v="17"/>
    <x v="83"/>
    <n v="2021"/>
    <m/>
    <m/>
    <x v="0"/>
    <s v="-"/>
    <s v="-"/>
    <x v="11"/>
  </r>
  <r>
    <x v="17"/>
    <x v="17"/>
    <x v="84"/>
    <n v="2021"/>
    <m/>
    <m/>
    <x v="0"/>
    <s v="-"/>
    <s v="-"/>
    <x v="11"/>
  </r>
  <r>
    <x v="18"/>
    <x v="18"/>
    <x v="85"/>
    <n v="2021"/>
    <m/>
    <m/>
    <x v="0"/>
    <s v="-"/>
    <s v="-"/>
    <x v="11"/>
  </r>
  <r>
    <x v="18"/>
    <x v="18"/>
    <x v="86"/>
    <n v="2021"/>
    <n v="1664"/>
    <n v="2174"/>
    <x v="1227"/>
    <n v="0.74759673460067155"/>
    <n v="0.78322203264863854"/>
    <x v="11"/>
  </r>
  <r>
    <x v="18"/>
    <x v="18"/>
    <x v="87"/>
    <n v="2021"/>
    <n v="1305"/>
    <n v="2174"/>
    <x v="1228"/>
    <n v="0.57968477715851596"/>
    <n v="0.62086720076236712"/>
    <x v="11"/>
  </r>
  <r>
    <x v="19"/>
    <x v="19"/>
    <x v="88"/>
    <n v="2021"/>
    <m/>
    <m/>
    <x v="0"/>
    <s v="-"/>
    <s v="-"/>
    <x v="11"/>
  </r>
  <r>
    <x v="19"/>
    <x v="19"/>
    <x v="89"/>
    <n v="2021"/>
    <m/>
    <m/>
    <x v="0"/>
    <s v="-"/>
    <s v="-"/>
    <x v="11"/>
  </r>
  <r>
    <x v="19"/>
    <x v="19"/>
    <x v="90"/>
    <n v="2021"/>
    <m/>
    <m/>
    <x v="0"/>
    <s v="-"/>
    <s v="-"/>
    <x v="11"/>
  </r>
  <r>
    <x v="20"/>
    <x v="20"/>
    <x v="91"/>
    <n v="2021"/>
    <m/>
    <m/>
    <x v="0"/>
    <s v="-"/>
    <s v="-"/>
    <x v="11"/>
  </r>
  <r>
    <x v="20"/>
    <x v="20"/>
    <x v="92"/>
    <n v="2021"/>
    <m/>
    <m/>
    <x v="0"/>
    <s v="-"/>
    <s v="-"/>
    <x v="11"/>
  </r>
  <r>
    <x v="20"/>
    <x v="20"/>
    <x v="93"/>
    <n v="2021"/>
    <m/>
    <m/>
    <x v="0"/>
    <s v="-"/>
    <s v="-"/>
    <x v="11"/>
  </r>
  <r>
    <x v="20"/>
    <x v="20"/>
    <x v="94"/>
    <n v="2021"/>
    <m/>
    <m/>
    <x v="0"/>
    <s v="-"/>
    <s v="-"/>
    <x v="11"/>
  </r>
  <r>
    <x v="20"/>
    <x v="20"/>
    <x v="95"/>
    <n v="2021"/>
    <m/>
    <m/>
    <x v="0"/>
    <s v="-"/>
    <s v="-"/>
    <x v="11"/>
  </r>
  <r>
    <x v="20"/>
    <x v="20"/>
    <x v="96"/>
    <n v="2021"/>
    <m/>
    <m/>
    <x v="0"/>
    <s v="-"/>
    <s v="-"/>
    <x v="11"/>
  </r>
  <r>
    <x v="20"/>
    <x v="20"/>
    <x v="97"/>
    <n v="2021"/>
    <m/>
    <m/>
    <x v="0"/>
    <s v="-"/>
    <s v="-"/>
    <x v="11"/>
  </r>
  <r>
    <x v="20"/>
    <x v="20"/>
    <x v="98"/>
    <n v="2021"/>
    <m/>
    <m/>
    <x v="0"/>
    <s v="-"/>
    <s v="-"/>
    <x v="11"/>
  </r>
  <r>
    <x v="20"/>
    <x v="20"/>
    <x v="99"/>
    <n v="2021"/>
    <m/>
    <m/>
    <x v="0"/>
    <s v="-"/>
    <s v="-"/>
    <x v="11"/>
  </r>
  <r>
    <x v="21"/>
    <x v="21"/>
    <x v="100"/>
    <n v="2021"/>
    <m/>
    <m/>
    <x v="0"/>
    <s v="-"/>
    <s v="-"/>
    <x v="11"/>
  </r>
  <r>
    <x v="21"/>
    <x v="21"/>
    <x v="101"/>
    <n v="2021"/>
    <n v="18"/>
    <n v="29"/>
    <x v="306"/>
    <n v="0.44408926057300191"/>
    <n v="0.79729004977182572"/>
    <x v="11"/>
  </r>
  <r>
    <x v="21"/>
    <x v="21"/>
    <x v="102"/>
    <n v="2021"/>
    <n v="14"/>
    <n v="29"/>
    <x v="307"/>
    <n v="0.30088541493627458"/>
    <n v="0.66463182644303576"/>
    <x v="11"/>
  </r>
  <r>
    <x v="21"/>
    <x v="21"/>
    <x v="94"/>
    <n v="2021"/>
    <n v="221"/>
    <n v="421"/>
    <x v="1229"/>
    <n v="0.47723779661883681"/>
    <n v="0.57264343853555744"/>
    <x v="11"/>
  </r>
  <r>
    <x v="21"/>
    <x v="21"/>
    <x v="95"/>
    <n v="2021"/>
    <n v="129"/>
    <n v="421"/>
    <x v="1230"/>
    <n v="0.26237615125968072"/>
    <n v="0.350450452065735"/>
    <x v="11"/>
  </r>
  <r>
    <x v="21"/>
    <x v="21"/>
    <x v="96"/>
    <n v="2021"/>
    <n v="0"/>
    <n v="0"/>
    <x v="31"/>
    <n v="0"/>
    <n v="0"/>
    <x v="11"/>
  </r>
  <r>
    <x v="21"/>
    <x v="21"/>
    <x v="97"/>
    <n v="2021"/>
    <n v="0"/>
    <n v="0"/>
    <x v="31"/>
    <n v="0"/>
    <n v="0"/>
    <x v="11"/>
  </r>
  <r>
    <x v="21"/>
    <x v="21"/>
    <x v="98"/>
    <n v="2021"/>
    <n v="239"/>
    <n v="450"/>
    <x v="1231"/>
    <n v="0.48500298431195238"/>
    <n v="0.57721923791026986"/>
    <x v="11"/>
  </r>
  <r>
    <x v="21"/>
    <x v="21"/>
    <x v="99"/>
    <n v="2021"/>
    <n v="143"/>
    <n v="450"/>
    <x v="1232"/>
    <n v="0.27475737153103114"/>
    <n v="0.3607981840245244"/>
    <x v="11"/>
  </r>
  <r>
    <x v="22"/>
    <x v="22"/>
    <x v="103"/>
    <n v="2021"/>
    <m/>
    <m/>
    <x v="0"/>
    <s v="-"/>
    <s v="-"/>
    <x v="11"/>
  </r>
  <r>
    <x v="22"/>
    <x v="22"/>
    <x v="104"/>
    <n v="2021"/>
    <m/>
    <m/>
    <x v="0"/>
    <s v="-"/>
    <s v="-"/>
    <x v="11"/>
  </r>
  <r>
    <x v="22"/>
    <x v="22"/>
    <x v="40"/>
    <n v="2021"/>
    <m/>
    <m/>
    <x v="0"/>
    <s v="-"/>
    <s v="-"/>
    <x v="11"/>
  </r>
  <r>
    <x v="22"/>
    <x v="22"/>
    <x v="36"/>
    <n v="2021"/>
    <m/>
    <m/>
    <x v="0"/>
    <s v="-"/>
    <s v="-"/>
    <x v="11"/>
  </r>
  <r>
    <x v="23"/>
    <x v="23"/>
    <x v="105"/>
    <n v="2021"/>
    <m/>
    <m/>
    <x v="0"/>
    <s v="-"/>
    <s v="-"/>
    <x v="11"/>
  </r>
  <r>
    <x v="23"/>
    <x v="23"/>
    <x v="106"/>
    <n v="2021"/>
    <m/>
    <m/>
    <x v="0"/>
    <s v="-"/>
    <s v="-"/>
    <x v="11"/>
  </r>
  <r>
    <x v="23"/>
    <x v="23"/>
    <x v="107"/>
    <n v="2021"/>
    <m/>
    <m/>
    <x v="0"/>
    <s v="-"/>
    <s v="-"/>
    <x v="11"/>
  </r>
  <r>
    <x v="23"/>
    <x v="23"/>
    <x v="108"/>
    <n v="2021"/>
    <m/>
    <m/>
    <x v="0"/>
    <s v="-"/>
    <s v="-"/>
    <x v="11"/>
  </r>
  <r>
    <x v="23"/>
    <x v="23"/>
    <x v="109"/>
    <n v="2021"/>
    <m/>
    <m/>
    <x v="0"/>
    <s v="-"/>
    <s v="-"/>
    <x v="11"/>
  </r>
  <r>
    <x v="23"/>
    <x v="23"/>
    <x v="110"/>
    <n v="2021"/>
    <m/>
    <m/>
    <x v="0"/>
    <s v="-"/>
    <s v="-"/>
    <x v="11"/>
  </r>
  <r>
    <x v="23"/>
    <x v="23"/>
    <x v="111"/>
    <n v="2021"/>
    <m/>
    <m/>
    <x v="0"/>
    <s v="-"/>
    <s v="-"/>
    <x v="11"/>
  </r>
  <r>
    <x v="23"/>
    <x v="23"/>
    <x v="98"/>
    <n v="2021"/>
    <m/>
    <m/>
    <x v="0"/>
    <s v="-"/>
    <s v="-"/>
    <x v="11"/>
  </r>
  <r>
    <x v="23"/>
    <x v="23"/>
    <x v="99"/>
    <n v="2021"/>
    <m/>
    <m/>
    <x v="0"/>
    <s v="-"/>
    <s v="-"/>
    <x v="11"/>
  </r>
  <r>
    <x v="24"/>
    <x v="24"/>
    <x v="112"/>
    <n v="2021"/>
    <m/>
    <m/>
    <x v="0"/>
    <s v="-"/>
    <s v="-"/>
    <x v="11"/>
  </r>
  <r>
    <x v="24"/>
    <x v="24"/>
    <x v="92"/>
    <n v="2021"/>
    <m/>
    <m/>
    <x v="0"/>
    <s v="-"/>
    <s v="-"/>
    <x v="11"/>
  </r>
  <r>
    <x v="24"/>
    <x v="24"/>
    <x v="93"/>
    <n v="2021"/>
    <m/>
    <m/>
    <x v="0"/>
    <s v="-"/>
    <s v="-"/>
    <x v="11"/>
  </r>
  <r>
    <x v="24"/>
    <x v="24"/>
    <x v="113"/>
    <n v="2021"/>
    <m/>
    <m/>
    <x v="0"/>
    <s v="-"/>
    <s v="-"/>
    <x v="11"/>
  </r>
  <r>
    <x v="24"/>
    <x v="24"/>
    <x v="114"/>
    <n v="2021"/>
    <m/>
    <m/>
    <x v="0"/>
    <s v="-"/>
    <s v="-"/>
    <x v="11"/>
  </r>
  <r>
    <x v="24"/>
    <x v="24"/>
    <x v="98"/>
    <n v="2021"/>
    <m/>
    <m/>
    <x v="0"/>
    <s v="-"/>
    <s v="-"/>
    <x v="11"/>
  </r>
  <r>
    <x v="24"/>
    <x v="24"/>
    <x v="99"/>
    <n v="2021"/>
    <m/>
    <m/>
    <x v="0"/>
    <s v="-"/>
    <s v="-"/>
    <x v="11"/>
  </r>
  <r>
    <x v="25"/>
    <x v="25"/>
    <x v="115"/>
    <n v="2021"/>
    <m/>
    <m/>
    <x v="0"/>
    <s v="-"/>
    <s v="-"/>
    <x v="11"/>
  </r>
  <r>
    <x v="26"/>
    <x v="26"/>
    <x v="116"/>
    <n v="2021"/>
    <m/>
    <m/>
    <x v="0"/>
    <s v="-"/>
    <s v="-"/>
    <x v="11"/>
  </r>
  <r>
    <x v="26"/>
    <x v="26"/>
    <x v="117"/>
    <n v="2021"/>
    <m/>
    <m/>
    <x v="0"/>
    <s v="-"/>
    <s v="-"/>
    <x v="11"/>
  </r>
  <r>
    <x v="26"/>
    <x v="26"/>
    <x v="118"/>
    <n v="2021"/>
    <m/>
    <m/>
    <x v="0"/>
    <s v="-"/>
    <s v="-"/>
    <x v="11"/>
  </r>
  <r>
    <x v="26"/>
    <x v="26"/>
    <x v="119"/>
    <n v="2021"/>
    <m/>
    <m/>
    <x v="0"/>
    <s v="-"/>
    <s v="-"/>
    <x v="11"/>
  </r>
  <r>
    <x v="26"/>
    <x v="26"/>
    <x v="120"/>
    <n v="2021"/>
    <m/>
    <m/>
    <x v="0"/>
    <s v="-"/>
    <s v="-"/>
    <x v="11"/>
  </r>
  <r>
    <x v="26"/>
    <x v="26"/>
    <x v="121"/>
    <n v="2021"/>
    <m/>
    <m/>
    <x v="0"/>
    <s v="-"/>
    <s v="-"/>
    <x v="11"/>
  </r>
  <r>
    <x v="26"/>
    <x v="26"/>
    <x v="122"/>
    <n v="2021"/>
    <m/>
    <m/>
    <x v="0"/>
    <s v="-"/>
    <s v="-"/>
    <x v="11"/>
  </r>
  <r>
    <x v="26"/>
    <x v="26"/>
    <x v="123"/>
    <n v="2021"/>
    <m/>
    <m/>
    <x v="0"/>
    <s v="-"/>
    <s v="-"/>
    <x v="11"/>
  </r>
  <r>
    <x v="26"/>
    <x v="26"/>
    <x v="124"/>
    <n v="2021"/>
    <m/>
    <m/>
    <x v="0"/>
    <s v="-"/>
    <s v="-"/>
    <x v="11"/>
  </r>
  <r>
    <x v="26"/>
    <x v="26"/>
    <x v="125"/>
    <n v="2021"/>
    <m/>
    <m/>
    <x v="0"/>
    <s v="-"/>
    <s v="-"/>
    <x v="11"/>
  </r>
  <r>
    <x v="27"/>
    <x v="27"/>
    <x v="126"/>
    <n v="2021"/>
    <m/>
    <m/>
    <x v="0"/>
    <s v="-"/>
    <s v="-"/>
    <x v="11"/>
  </r>
  <r>
    <x v="28"/>
    <x v="28"/>
    <x v="127"/>
    <n v="2021"/>
    <m/>
    <m/>
    <x v="0"/>
    <s v="-"/>
    <s v="-"/>
    <x v="11"/>
  </r>
  <r>
    <x v="28"/>
    <x v="28"/>
    <x v="128"/>
    <n v="2021"/>
    <n v="29"/>
    <n v="424"/>
    <x v="1233"/>
    <n v="0.9075764812031103"/>
    <n v="0.955631065966701"/>
    <x v="11"/>
  </r>
  <r>
    <x v="28"/>
    <x v="28"/>
    <x v="129"/>
    <n v="2021"/>
    <n v="583"/>
    <n v="2543"/>
    <x v="1234"/>
    <n v="0.75440521846289754"/>
    <n v="0.78708121488354377"/>
    <x v="11"/>
  </r>
  <r>
    <x v="28"/>
    <x v="28"/>
    <x v="130"/>
    <n v="2021"/>
    <n v="4"/>
    <n v="6"/>
    <x v="84"/>
    <n v="0"/>
    <n v="0.71053550920388886"/>
    <x v="11"/>
  </r>
  <r>
    <x v="28"/>
    <x v="28"/>
    <x v="36"/>
    <n v="2021"/>
    <n v="616"/>
    <n v="2973"/>
    <x v="1235"/>
    <n v="0.77823274568963341"/>
    <n v="0.80737102154884632"/>
    <x v="11"/>
  </r>
  <r>
    <x v="29"/>
    <x v="29"/>
    <x v="131"/>
    <n v="2021"/>
    <m/>
    <m/>
    <x v="0"/>
    <s v="-"/>
    <s v="-"/>
    <x v="11"/>
  </r>
  <r>
    <x v="29"/>
    <x v="29"/>
    <x v="128"/>
    <n v="2021"/>
    <n v="14"/>
    <n v="33"/>
    <x v="1236"/>
    <n v="0.40713101598803625"/>
    <n v="0.74438413552711513"/>
    <x v="11"/>
  </r>
  <r>
    <x v="29"/>
    <x v="29"/>
    <x v="129"/>
    <n v="2021"/>
    <n v="628"/>
    <n v="954"/>
    <x v="1237"/>
    <n v="0.31162215220992567"/>
    <n v="0.37181600292634259"/>
    <x v="11"/>
  </r>
  <r>
    <x v="29"/>
    <x v="29"/>
    <x v="130"/>
    <n v="2021"/>
    <n v="3"/>
    <n v="6"/>
    <x v="17"/>
    <n v="9.9916675345414263E-2"/>
    <n v="0.90008332465458574"/>
    <x v="11"/>
  </r>
  <r>
    <x v="29"/>
    <x v="29"/>
    <x v="36"/>
    <n v="2021"/>
    <n v="645"/>
    <n v="993"/>
    <x v="1238"/>
    <n v="0.32077742397215175"/>
    <n v="0.38012892043872432"/>
    <x v="11"/>
  </r>
  <r>
    <x v="30"/>
    <x v="30"/>
    <x v="132"/>
    <n v="2021"/>
    <n v="345"/>
    <n v="1335"/>
    <x v="1239"/>
    <n v="0.71808961521497039"/>
    <n v="0.76505645220076002"/>
    <x v="11"/>
  </r>
  <r>
    <x v="31"/>
    <x v="31"/>
    <x v="133"/>
    <n v="2021"/>
    <m/>
    <m/>
    <x v="0"/>
    <s v="-"/>
    <s v="-"/>
    <x v="11"/>
  </r>
  <r>
    <x v="32"/>
    <x v="32"/>
    <x v="134"/>
    <n v="2021"/>
    <m/>
    <m/>
    <x v="88"/>
    <m/>
    <m/>
    <x v="11"/>
  </r>
  <r>
    <x v="32"/>
    <x v="32"/>
    <x v="135"/>
    <n v="2021"/>
    <m/>
    <m/>
    <x v="0"/>
    <s v="-"/>
    <s v="-"/>
    <x v="11"/>
  </r>
  <r>
    <x v="32"/>
    <x v="32"/>
    <x v="136"/>
    <n v="2021"/>
    <m/>
    <m/>
    <x v="0"/>
    <s v="-"/>
    <s v="-"/>
    <x v="11"/>
  </r>
  <r>
    <x v="32"/>
    <x v="32"/>
    <x v="137"/>
    <n v="2021"/>
    <m/>
    <m/>
    <x v="0"/>
    <s v="-"/>
    <s v="-"/>
    <x v="11"/>
  </r>
  <r>
    <x v="33"/>
    <x v="33"/>
    <x v="138"/>
    <n v="2021"/>
    <m/>
    <m/>
    <x v="0"/>
    <s v="-"/>
    <s v="-"/>
    <x v="11"/>
  </r>
  <r>
    <x v="33"/>
    <x v="33"/>
    <x v="139"/>
    <n v="2021"/>
    <m/>
    <m/>
    <x v="0"/>
    <s v="-"/>
    <s v="-"/>
    <x v="11"/>
  </r>
  <r>
    <x v="33"/>
    <x v="33"/>
    <x v="140"/>
    <n v="2021"/>
    <m/>
    <m/>
    <x v="0"/>
    <s v="-"/>
    <s v="-"/>
    <x v="11"/>
  </r>
  <r>
    <x v="33"/>
    <x v="33"/>
    <x v="141"/>
    <n v="2021"/>
    <m/>
    <m/>
    <x v="0"/>
    <s v="-"/>
    <s v="-"/>
    <x v="11"/>
  </r>
  <r>
    <x v="33"/>
    <x v="33"/>
    <x v="142"/>
    <n v="2021"/>
    <m/>
    <m/>
    <x v="0"/>
    <s v="-"/>
    <s v="-"/>
    <x v="11"/>
  </r>
  <r>
    <x v="33"/>
    <x v="33"/>
    <x v="143"/>
    <n v="2021"/>
    <m/>
    <m/>
    <x v="0"/>
    <s v="-"/>
    <s v="-"/>
    <x v="11"/>
  </r>
  <r>
    <x v="33"/>
    <x v="33"/>
    <x v="144"/>
    <n v="2021"/>
    <m/>
    <m/>
    <x v="0"/>
    <s v="-"/>
    <s v="-"/>
    <x v="11"/>
  </r>
  <r>
    <x v="34"/>
    <x v="34"/>
    <x v="145"/>
    <n v="2021"/>
    <m/>
    <m/>
    <x v="0"/>
    <s v="-"/>
    <s v="-"/>
    <x v="11"/>
  </r>
  <r>
    <x v="34"/>
    <x v="34"/>
    <x v="146"/>
    <n v="2021"/>
    <m/>
    <m/>
    <x v="0"/>
    <s v="-"/>
    <s v="-"/>
    <x v="11"/>
  </r>
  <r>
    <x v="34"/>
    <x v="34"/>
    <x v="147"/>
    <n v="2021"/>
    <m/>
    <m/>
    <x v="0"/>
    <s v="-"/>
    <s v="-"/>
    <x v="11"/>
  </r>
  <r>
    <x v="34"/>
    <x v="34"/>
    <x v="40"/>
    <n v="2021"/>
    <m/>
    <m/>
    <x v="0"/>
    <s v="-"/>
    <s v="-"/>
    <x v="11"/>
  </r>
  <r>
    <x v="34"/>
    <x v="34"/>
    <x v="36"/>
    <n v="2021"/>
    <m/>
    <m/>
    <x v="0"/>
    <s v="-"/>
    <s v="-"/>
    <x v="11"/>
  </r>
  <r>
    <x v="35"/>
    <x v="35"/>
    <x v="148"/>
    <n v="2021"/>
    <m/>
    <m/>
    <x v="0"/>
    <s v="-"/>
    <s v="-"/>
    <x v="11"/>
  </r>
  <r>
    <x v="35"/>
    <x v="35"/>
    <x v="149"/>
    <n v="2021"/>
    <n v="1"/>
    <n v="2"/>
    <x v="17"/>
    <n v="0"/>
    <n v="1"/>
    <x v="11"/>
  </r>
  <r>
    <x v="35"/>
    <x v="35"/>
    <x v="150"/>
    <n v="2021"/>
    <n v="0"/>
    <n v="2"/>
    <x v="31"/>
    <n v="0"/>
    <n v="0"/>
    <x v="11"/>
  </r>
  <r>
    <x v="35"/>
    <x v="35"/>
    <x v="151"/>
    <n v="2021"/>
    <n v="0"/>
    <n v="0"/>
    <x v="31"/>
    <n v="0"/>
    <n v="0"/>
    <x v="11"/>
  </r>
  <r>
    <x v="35"/>
    <x v="35"/>
    <x v="152"/>
    <n v="2021"/>
    <n v="0"/>
    <n v="0"/>
    <x v="31"/>
    <n v="0"/>
    <n v="0"/>
    <x v="11"/>
  </r>
  <r>
    <x v="35"/>
    <x v="35"/>
    <x v="153"/>
    <n v="2021"/>
    <n v="2"/>
    <n v="7"/>
    <x v="796"/>
    <n v="0"/>
    <n v="0.62037829632791586"/>
    <x v="11"/>
  </r>
  <r>
    <x v="35"/>
    <x v="35"/>
    <x v="154"/>
    <n v="2021"/>
    <n v="0"/>
    <n v="7"/>
    <x v="31"/>
    <n v="0"/>
    <n v="0"/>
    <x v="11"/>
  </r>
  <r>
    <x v="35"/>
    <x v="35"/>
    <x v="155"/>
    <n v="2021"/>
    <n v="2"/>
    <n v="8"/>
    <x v="72"/>
    <n v="0"/>
    <n v="0.55006249349093927"/>
    <x v="11"/>
  </r>
  <r>
    <x v="35"/>
    <x v="35"/>
    <x v="156"/>
    <n v="2021"/>
    <n v="0"/>
    <n v="8"/>
    <x v="31"/>
    <n v="0"/>
    <n v="0"/>
    <x v="11"/>
  </r>
  <r>
    <x v="35"/>
    <x v="35"/>
    <x v="157"/>
    <n v="2021"/>
    <n v="406"/>
    <n v="978"/>
    <x v="1240"/>
    <n v="0.38425068244299987"/>
    <n v="0.44601516622775683"/>
    <x v="11"/>
  </r>
  <r>
    <x v="35"/>
    <x v="35"/>
    <x v="158"/>
    <n v="2021"/>
    <n v="87"/>
    <n v="978"/>
    <x v="1241"/>
    <n v="7.1114942957084287E-2"/>
    <n v="0.10679916747236357"/>
    <x v="11"/>
  </r>
  <r>
    <x v="35"/>
    <x v="35"/>
    <x v="159"/>
    <n v="2021"/>
    <n v="114"/>
    <n v="238"/>
    <x v="1242"/>
    <n v="0.41552372948686062"/>
    <n v="0.54245946379045029"/>
    <x v="11"/>
  </r>
  <r>
    <x v="35"/>
    <x v="35"/>
    <x v="160"/>
    <n v="2021"/>
    <n v="47"/>
    <n v="238"/>
    <x v="1243"/>
    <n v="0.14690162091169701"/>
    <n v="0.24805636228158029"/>
    <x v="11"/>
  </r>
  <r>
    <x v="35"/>
    <x v="35"/>
    <x v="161"/>
    <n v="2021"/>
    <n v="281"/>
    <n v="863"/>
    <x v="1244"/>
    <n v="0.29434362396333852"/>
    <n v="0.35687306201580399"/>
    <x v="11"/>
  </r>
  <r>
    <x v="35"/>
    <x v="35"/>
    <x v="162"/>
    <n v="2021"/>
    <n v="63"/>
    <n v="863"/>
    <x v="1245"/>
    <n v="5.5644938765184934E-2"/>
    <n v="9.0357378731918195E-2"/>
    <x v="11"/>
  </r>
  <r>
    <x v="35"/>
    <x v="35"/>
    <x v="163"/>
    <n v="2021"/>
    <n v="729"/>
    <n v="1949"/>
    <x v="1246"/>
    <n v="0.35255560809043457"/>
    <n v="0.39552032828719502"/>
    <x v="11"/>
  </r>
  <r>
    <x v="35"/>
    <x v="35"/>
    <x v="164"/>
    <n v="2021"/>
    <n v="182"/>
    <n v="1949"/>
    <x v="1247"/>
    <n v="8.0463310336866489E-2"/>
    <n v="0.10629913194122484"/>
    <x v="11"/>
  </r>
  <r>
    <x v="35"/>
    <x v="35"/>
    <x v="165"/>
    <n v="2021"/>
    <n v="407"/>
    <n v="980"/>
    <x v="1248"/>
    <n v="0.3844535434213997"/>
    <n v="0.44615870147655945"/>
    <x v="11"/>
  </r>
  <r>
    <x v="35"/>
    <x v="35"/>
    <x v="166"/>
    <n v="2021"/>
    <n v="87"/>
    <n v="980"/>
    <x v="1249"/>
    <n v="7.0968036423419201E-2"/>
    <n v="0.10658298398474406"/>
    <x v="11"/>
  </r>
  <r>
    <x v="35"/>
    <x v="35"/>
    <x v="167"/>
    <n v="2021"/>
    <n v="114"/>
    <n v="238"/>
    <x v="1242"/>
    <n v="0.41552372948686062"/>
    <n v="0.54245946379045029"/>
    <x v="11"/>
  </r>
  <r>
    <x v="35"/>
    <x v="35"/>
    <x v="168"/>
    <n v="2021"/>
    <n v="47"/>
    <n v="238"/>
    <x v="1243"/>
    <n v="0.14690162091169701"/>
    <n v="0.24805636228158029"/>
    <x v="11"/>
  </r>
  <r>
    <x v="35"/>
    <x v="35"/>
    <x v="169"/>
    <n v="2021"/>
    <n v="283"/>
    <n v="870"/>
    <x v="1250"/>
    <n v="0.29415661513779445"/>
    <n v="0.35641809750588371"/>
    <x v="11"/>
  </r>
  <r>
    <x v="35"/>
    <x v="35"/>
    <x v="170"/>
    <n v="2021"/>
    <n v="63"/>
    <n v="870"/>
    <x v="1251"/>
    <n v="5.5191767342616993E-2"/>
    <n v="8.9635818864279571E-2"/>
    <x v="11"/>
  </r>
  <r>
    <x v="35"/>
    <x v="35"/>
    <x v="171"/>
    <n v="2021"/>
    <n v="731"/>
    <n v="1957"/>
    <x v="1252"/>
    <n v="0.35209836906369729"/>
    <n v="0.39496346026691076"/>
    <x v="11"/>
  </r>
  <r>
    <x v="35"/>
    <x v="35"/>
    <x v="172"/>
    <n v="2021"/>
    <n v="182"/>
    <n v="1957"/>
    <x v="1253"/>
    <n v="8.0131677062198439E-2"/>
    <n v="0.1058673009653948"/>
    <x v="11"/>
  </r>
  <r>
    <x v="36"/>
    <x v="36"/>
    <x v="173"/>
    <n v="2021"/>
    <m/>
    <m/>
    <x v="0"/>
    <s v="-"/>
    <s v="-"/>
    <x v="11"/>
  </r>
  <r>
    <x v="36"/>
    <x v="36"/>
    <x v="174"/>
    <n v="2021"/>
    <n v="253"/>
    <n v="335"/>
    <x v="1254"/>
    <n v="0.70918168265806514"/>
    <n v="0.80126607853596477"/>
    <x v="11"/>
  </r>
  <r>
    <x v="36"/>
    <x v="36"/>
    <x v="175"/>
    <n v="2021"/>
    <n v="235"/>
    <n v="335"/>
    <x v="1255"/>
    <n v="0.65248952340506583"/>
    <n v="0.75049555122179989"/>
    <x v="11"/>
  </r>
  <r>
    <x v="37"/>
    <x v="37"/>
    <x v="176"/>
    <n v="2021"/>
    <m/>
    <m/>
    <x v="0"/>
    <s v="-"/>
    <s v="-"/>
    <x v="11"/>
  </r>
  <r>
    <x v="37"/>
    <x v="37"/>
    <x v="177"/>
    <n v="2021"/>
    <m/>
    <m/>
    <x v="0"/>
    <s v="-"/>
    <s v="-"/>
    <x v="11"/>
  </r>
  <r>
    <x v="37"/>
    <x v="37"/>
    <x v="178"/>
    <n v="2021"/>
    <m/>
    <m/>
    <x v="0"/>
    <s v="-"/>
    <s v="-"/>
    <x v="11"/>
  </r>
  <r>
    <x v="37"/>
    <x v="37"/>
    <x v="36"/>
    <n v="2021"/>
    <m/>
    <m/>
    <x v="0"/>
    <s v="-"/>
    <s v="-"/>
    <x v="11"/>
  </r>
  <r>
    <x v="38"/>
    <x v="38"/>
    <x v="179"/>
    <n v="2021"/>
    <m/>
    <m/>
    <x v="0"/>
    <s v="-"/>
    <s v="-"/>
    <x v="11"/>
  </r>
  <r>
    <x v="38"/>
    <x v="38"/>
    <x v="180"/>
    <n v="2021"/>
    <n v="88"/>
    <n v="126"/>
    <x v="1256"/>
    <n v="0.61827564160500348"/>
    <n v="0.77854975522039327"/>
    <x v="11"/>
  </r>
  <r>
    <x v="38"/>
    <x v="38"/>
    <x v="181"/>
    <n v="2021"/>
    <n v="154"/>
    <n v="207"/>
    <x v="1257"/>
    <n v="0.68450491998710206"/>
    <n v="0.80341778532690755"/>
    <x v="11"/>
  </r>
  <r>
    <x v="39"/>
    <x v="39"/>
    <x v="182"/>
    <n v="2021"/>
    <m/>
    <m/>
    <x v="0"/>
    <s v="-"/>
    <s v="-"/>
    <x v="11"/>
  </r>
  <r>
    <x v="39"/>
    <x v="39"/>
    <x v="183"/>
    <n v="2021"/>
    <n v="1253"/>
    <n v="2582"/>
    <x v="1258"/>
    <n v="0.46600482580069147"/>
    <n v="0.5045606273364116"/>
    <x v="11"/>
  </r>
  <r>
    <x v="39"/>
    <x v="39"/>
    <x v="184"/>
    <n v="2021"/>
    <n v="903"/>
    <n v="2104"/>
    <x v="1259"/>
    <n v="0.40803287595389309"/>
    <n v="0.45033214305751373"/>
    <x v="11"/>
  </r>
  <r>
    <x v="39"/>
    <x v="39"/>
    <x v="185"/>
    <n v="2021"/>
    <n v="731"/>
    <n v="2882"/>
    <x v="1260"/>
    <n v="0.23775805522855514"/>
    <n v="0.26952855129469261"/>
    <x v="11"/>
  </r>
  <r>
    <x v="39"/>
    <x v="39"/>
    <x v="36"/>
    <n v="2021"/>
    <n v="2887"/>
    <n v="7568"/>
    <x v="1261"/>
    <n v="0.37053060445890124"/>
    <n v="0.39241865558338201"/>
    <x v="11"/>
  </r>
  <r>
    <x v="54"/>
    <x v="58"/>
    <x v="256"/>
    <n v="2021"/>
    <n v="799"/>
    <n v="1302"/>
    <x v="1262"/>
    <n v="0.58722302278066907"/>
    <n v="0.64011952714252607"/>
    <x v="11"/>
  </r>
  <r>
    <x v="55"/>
    <x v="59"/>
    <x v="257"/>
    <n v="2021"/>
    <n v="151"/>
    <n v="275"/>
    <x v="1263"/>
    <n v="0.49028020933814753"/>
    <n v="0.60790160884367062"/>
    <x v="11"/>
  </r>
  <r>
    <x v="56"/>
    <x v="60"/>
    <x v="258"/>
    <n v="2021"/>
    <m/>
    <m/>
    <x v="88"/>
    <m/>
    <m/>
    <x v="11"/>
  </r>
  <r>
    <x v="56"/>
    <x v="60"/>
    <x v="259"/>
    <n v="2021"/>
    <n v="12448"/>
    <n v="15895"/>
    <x v="1264"/>
    <n v="0.7767326325793833"/>
    <n v="0.78954607141558375"/>
    <x v="11"/>
  </r>
  <r>
    <x v="56"/>
    <x v="60"/>
    <x v="260"/>
    <n v="2021"/>
    <n v="5190"/>
    <n v="6688"/>
    <x v="1265"/>
    <n v="0.76602477321625595"/>
    <n v="0.78600871960671048"/>
    <x v="11"/>
  </r>
  <r>
    <x v="56"/>
    <x v="60"/>
    <x v="261"/>
    <n v="2021"/>
    <n v="8954"/>
    <n v="12123"/>
    <x v="1266"/>
    <n v="0.73077418735968136"/>
    <n v="0.74641792680347963"/>
    <x v="1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D3028" firstHeaderRow="0" firstDataRow="1" firstDataCol="1"/>
  <pivotFields count="10">
    <pivotField showAll="0">
      <items count="58">
        <item x="29"/>
        <item x="34"/>
        <item x="19"/>
        <item x="44"/>
        <item x="18"/>
        <item x="54"/>
        <item x="10"/>
        <item x="26"/>
        <item x="37"/>
        <item x="45"/>
        <item x="3"/>
        <item x="11"/>
        <item x="4"/>
        <item x="15"/>
        <item x="6"/>
        <item x="1"/>
        <item x="5"/>
        <item x="33"/>
        <item x="14"/>
        <item x="7"/>
        <item x="53"/>
        <item x="52"/>
        <item x="50"/>
        <item x="24"/>
        <item x="21"/>
        <item x="20"/>
        <item x="23"/>
        <item x="31"/>
        <item x="35"/>
        <item x="2"/>
        <item x="55"/>
        <item x="16"/>
        <item x="30"/>
        <item x="40"/>
        <item x="48"/>
        <item x="27"/>
        <item x="46"/>
        <item x="47"/>
        <item x="12"/>
        <item x="9"/>
        <item x="56"/>
        <item x="22"/>
        <item x="36"/>
        <item x="51"/>
        <item x="25"/>
        <item x="43"/>
        <item x="42"/>
        <item x="13"/>
        <item x="17"/>
        <item x="8"/>
        <item x="41"/>
        <item x="49"/>
        <item x="32"/>
        <item x="28"/>
        <item x="38"/>
        <item x="0"/>
        <item x="39"/>
        <item t="default"/>
      </items>
    </pivotField>
    <pivotField axis="axisRow" showAll="0">
      <items count="62">
        <item x="25"/>
        <item x="34"/>
        <item x="44"/>
        <item x="58"/>
        <item x="18"/>
        <item x="7"/>
        <item x="28"/>
        <item x="53"/>
        <item x="10"/>
        <item x="29"/>
        <item x="3"/>
        <item x="14"/>
        <item x="43"/>
        <item x="4"/>
        <item x="39"/>
        <item x="1"/>
        <item x="6"/>
        <item x="5"/>
        <item x="15"/>
        <item x="11"/>
        <item x="42"/>
        <item x="46"/>
        <item x="41"/>
        <item x="47"/>
        <item x="24"/>
        <item x="23"/>
        <item x="52"/>
        <item x="20"/>
        <item x="21"/>
        <item x="19"/>
        <item x="2"/>
        <item x="35"/>
        <item x="59"/>
        <item x="16"/>
        <item x="40"/>
        <item x="50"/>
        <item x="26"/>
        <item x="27"/>
        <item x="54"/>
        <item x="48"/>
        <item x="49"/>
        <item x="12"/>
        <item x="22"/>
        <item x="9"/>
        <item x="55"/>
        <item x="36"/>
        <item x="60"/>
        <item x="33"/>
        <item x="13"/>
        <item x="17"/>
        <item x="51"/>
        <item x="37"/>
        <item x="56"/>
        <item x="30"/>
        <item x="57"/>
        <item x="31"/>
        <item x="32"/>
        <item x="8"/>
        <item x="0"/>
        <item x="38"/>
        <item x="45"/>
        <item t="default"/>
      </items>
    </pivotField>
    <pivotField axis="axisRow" showAll="0">
      <items count="263">
        <item x="177"/>
        <item x="194"/>
        <item x="178"/>
        <item x="47"/>
        <item x="184"/>
        <item x="195"/>
        <item x="34"/>
        <item x="104"/>
        <item x="129"/>
        <item x="221"/>
        <item x="79"/>
        <item x="139"/>
        <item x="140"/>
        <item x="39"/>
        <item x="185"/>
        <item x="196"/>
        <item x="48"/>
        <item x="146"/>
        <item x="35"/>
        <item x="191"/>
        <item x="128"/>
        <item x="92"/>
        <item x="113"/>
        <item x="227"/>
        <item x="108"/>
        <item x="94"/>
        <item x="106"/>
        <item x="101"/>
        <item x="110"/>
        <item x="96"/>
        <item x="98"/>
        <item x="38"/>
        <item x="183"/>
        <item x="147"/>
        <item x="192"/>
        <item x="46"/>
        <item x="49"/>
        <item x="222"/>
        <item x="130"/>
        <item x="141"/>
        <item x="142"/>
        <item x="40"/>
        <item x="80"/>
        <item x="193"/>
        <item x="223"/>
        <item x="81"/>
        <item x="93"/>
        <item x="114"/>
        <item x="228"/>
        <item x="109"/>
        <item x="95"/>
        <item x="107"/>
        <item x="102"/>
        <item x="111"/>
        <item x="97"/>
        <item x="99"/>
        <item x="63"/>
        <item x="67"/>
        <item x="71"/>
        <item x="75"/>
        <item x="115"/>
        <item x="145"/>
        <item x="180"/>
        <item x="181"/>
        <item x="190"/>
        <item x="256"/>
        <item x="85"/>
        <item x="37"/>
        <item x="127"/>
        <item x="244"/>
        <item x="45"/>
        <item x="131"/>
        <item x="77"/>
        <item x="119"/>
        <item x="122"/>
        <item x="125"/>
        <item x="117"/>
        <item x="120"/>
        <item x="123"/>
        <item x="2"/>
        <item x="1"/>
        <item x="3"/>
        <item x="30"/>
        <item x="44"/>
        <item x="59"/>
        <item x="189"/>
        <item x="31"/>
        <item x="182"/>
        <item x="10"/>
        <item x="33"/>
        <item x="118"/>
        <item x="121"/>
        <item x="124"/>
        <item x="249"/>
        <item x="32"/>
        <item x="28"/>
        <item x="23"/>
        <item x="29"/>
        <item x="21"/>
        <item x="22"/>
        <item x="72"/>
        <item x="90"/>
        <item x="50"/>
        <item x="4"/>
        <item x="6"/>
        <item x="5"/>
        <item x="8"/>
        <item x="7"/>
        <item x="9"/>
        <item x="248"/>
        <item x="260"/>
        <item x="188"/>
        <item x="197"/>
        <item x="187"/>
        <item x="200"/>
        <item x="224"/>
        <item x="11"/>
        <item x="86"/>
        <item x="87"/>
        <item x="205"/>
        <item x="207"/>
        <item x="209"/>
        <item x="206"/>
        <item x="208"/>
        <item x="210"/>
        <item x="150"/>
        <item x="152"/>
        <item x="154"/>
        <item x="156"/>
        <item x="158"/>
        <item x="160"/>
        <item x="162"/>
        <item x="164"/>
        <item x="166"/>
        <item x="168"/>
        <item x="170"/>
        <item x="172"/>
        <item x="61"/>
        <item x="65"/>
        <item x="69"/>
        <item x="62"/>
        <item x="66"/>
        <item x="70"/>
        <item x="252"/>
        <item x="76"/>
        <item x="216"/>
        <item x="215"/>
        <item x="217"/>
        <item x="214"/>
        <item x="218"/>
        <item x="220"/>
        <item x="219"/>
        <item x="247"/>
        <item x="112"/>
        <item x="105"/>
        <item x="243"/>
        <item x="91"/>
        <item x="100"/>
        <item x="88"/>
        <item x="212"/>
        <item x="254"/>
        <item x="211"/>
        <item x="73"/>
        <item x="18"/>
        <item x="15"/>
        <item x="14"/>
        <item x="251"/>
        <item x="27"/>
        <item x="24"/>
        <item x="20"/>
        <item x="148"/>
        <item x="149"/>
        <item x="151"/>
        <item x="153"/>
        <item x="155"/>
        <item x="157"/>
        <item x="159"/>
        <item x="161"/>
        <item x="163"/>
        <item x="165"/>
        <item x="167"/>
        <item x="169"/>
        <item x="171"/>
        <item x="89"/>
        <item x="60"/>
        <item x="64"/>
        <item x="68"/>
        <item x="257"/>
        <item x="12"/>
        <item x="78"/>
        <item x="186"/>
        <item x="199"/>
        <item x="201"/>
        <item x="213"/>
        <item x="229"/>
        <item x="240"/>
        <item x="241"/>
        <item x="242"/>
        <item x="25"/>
        <item x="116"/>
        <item x="13"/>
        <item x="136"/>
        <item x="135"/>
        <item x="137"/>
        <item x="198"/>
        <item x="126"/>
        <item x="245"/>
        <item x="231"/>
        <item x="232"/>
        <item x="233"/>
        <item x="225"/>
        <item x="226"/>
        <item x="202"/>
        <item x="237"/>
        <item x="238"/>
        <item x="239"/>
        <item x="51"/>
        <item x="103"/>
        <item x="42"/>
        <item x="17"/>
        <item x="74"/>
        <item x="175"/>
        <item x="255"/>
        <item x="246"/>
        <item x="173"/>
        <item x="258"/>
        <item x="259"/>
        <item x="234"/>
        <item x="235"/>
        <item x="236"/>
        <item x="83"/>
        <item x="53"/>
        <item x="55"/>
        <item x="57"/>
        <item x="138"/>
        <item x="19"/>
        <item x="84"/>
        <item x="54"/>
        <item x="56"/>
        <item x="58"/>
        <item x="52"/>
        <item x="82"/>
        <item x="261"/>
        <item x="43"/>
        <item x="26"/>
        <item x="174"/>
        <item x="36"/>
        <item x="144"/>
        <item x="204"/>
        <item x="143"/>
        <item x="230"/>
        <item x="203"/>
        <item x="176"/>
        <item x="250"/>
        <item x="132"/>
        <item x="253"/>
        <item x="133"/>
        <item x="134"/>
        <item x="41"/>
        <item x="16"/>
        <item x="0"/>
        <item x="179"/>
        <item t="default"/>
      </items>
    </pivotField>
    <pivotField showAll="0"/>
    <pivotField showAll="0"/>
    <pivotField showAll="0"/>
    <pivotField dataField="1" showAll="0">
      <items count="1268">
        <item x="31"/>
        <item x="687"/>
        <item x="934"/>
        <item x="203"/>
        <item x="1174"/>
        <item x="315"/>
        <item x="828"/>
        <item x="1058"/>
        <item x="90"/>
        <item x="487"/>
        <item x="1100"/>
        <item x="1173"/>
        <item x="326"/>
        <item x="192"/>
        <item x="643"/>
        <item x="205"/>
        <item x="78"/>
        <item x="440"/>
        <item x="1057"/>
        <item x="208"/>
        <item x="328"/>
        <item x="332"/>
        <item x="92"/>
        <item x="202"/>
        <item x="836"/>
        <item x="96"/>
        <item x="976"/>
        <item x="853"/>
        <item x="577"/>
        <item x="784"/>
        <item x="1102"/>
        <item x="164"/>
        <item x="701"/>
        <item x="699"/>
        <item x="325"/>
        <item x="94"/>
        <item x="160"/>
        <item x="204"/>
        <item x="500"/>
        <item x="975"/>
        <item x="841"/>
        <item x="1101"/>
        <item x="207"/>
        <item x="1053"/>
        <item x="495"/>
        <item x="896"/>
        <item x="984"/>
        <item x="87"/>
        <item x="973"/>
        <item x="974"/>
        <item x="1186"/>
        <item x="1169"/>
        <item x="200"/>
        <item x="330"/>
        <item x="1192"/>
        <item x="700"/>
        <item x="698"/>
        <item x="980"/>
        <item x="1188"/>
        <item x="91"/>
        <item x="323"/>
        <item x="949"/>
        <item x="1190"/>
        <item x="938"/>
        <item x="327"/>
        <item x="1171"/>
        <item x="331"/>
        <item x="384"/>
        <item x="95"/>
        <item x="206"/>
        <item x="470"/>
        <item x="439"/>
        <item x="1055"/>
        <item x="498"/>
        <item x="224"/>
        <item x="158"/>
        <item x="932"/>
        <item x="642"/>
        <item x="218"/>
        <item x="840"/>
        <item x="1178"/>
        <item x="930"/>
        <item x="383"/>
        <item x="1074"/>
        <item x="582"/>
        <item x="1072"/>
        <item x="983"/>
        <item x="945"/>
        <item x="499"/>
        <item x="697"/>
        <item x="696"/>
        <item x="438"/>
        <item x="1180"/>
        <item x="895"/>
        <item x="981"/>
        <item x="1076"/>
        <item x="1153"/>
        <item x="914"/>
        <item x="329"/>
        <item x="839"/>
        <item x="46"/>
        <item x="388"/>
        <item x="1070"/>
        <item x="201"/>
        <item x="863"/>
        <item x="1154"/>
        <item x="282"/>
        <item x="1062"/>
        <item x="1166"/>
        <item x="1172"/>
        <item x="1145"/>
        <item x="979"/>
        <item x="382"/>
        <item x="982"/>
        <item x="1251"/>
        <item x="1146"/>
        <item x="1245"/>
        <item x="977"/>
        <item x="226"/>
        <item x="586"/>
        <item x="1064"/>
        <item x="220"/>
        <item x="106"/>
        <item x="721"/>
        <item x="469"/>
        <item x="1107"/>
        <item x="912"/>
        <item x="1050"/>
        <item x="585"/>
        <item x="222"/>
        <item x="1110"/>
        <item x="214"/>
        <item x="497"/>
        <item x="871"/>
        <item x="188"/>
        <item x="728"/>
        <item x="937"/>
        <item x="1032"/>
        <item x="339"/>
        <item x="286"/>
        <item x="933"/>
        <item x="838"/>
        <item x="50"/>
        <item x="1031"/>
        <item x="1249"/>
        <item x="940"/>
        <item x="163"/>
        <item x="1241"/>
        <item x="978"/>
        <item x="103"/>
        <item x="1176"/>
        <item x="1253"/>
        <item x="1247"/>
        <item x="867"/>
        <item x="474"/>
        <item x="189"/>
        <item x="521"/>
        <item x="517"/>
        <item x="93"/>
        <item x="927"/>
        <item x="89"/>
        <item x="1106"/>
        <item x="472"/>
        <item x="859"/>
        <item x="1103"/>
        <item x="665"/>
        <item x="865"/>
        <item x="190"/>
        <item x="1060"/>
        <item x="528"/>
        <item x="1028"/>
        <item x="873"/>
        <item x="715"/>
        <item x="725"/>
        <item x="187"/>
        <item x="1168"/>
        <item x="713"/>
        <item x="717"/>
        <item x="816"/>
        <item x="584"/>
        <item x="730"/>
        <item x="723"/>
        <item x="1056"/>
        <item x="48"/>
        <item x="1152"/>
        <item x="523"/>
        <item x="1177"/>
        <item x="814"/>
        <item x="675"/>
        <item x="1030"/>
        <item x="324"/>
        <item x="530"/>
        <item x="1179"/>
        <item x="1109"/>
        <item x="159"/>
        <item x="1029"/>
        <item x="673"/>
        <item x="45"/>
        <item x="162"/>
        <item x="857"/>
        <item x="939"/>
        <item x="583"/>
        <item x="1061"/>
        <item x="341"/>
        <item x="102"/>
        <item x="108"/>
        <item x="1170"/>
        <item x="515"/>
        <item x="308"/>
        <item x="1052"/>
        <item x="1007"/>
        <item x="347"/>
        <item x="929"/>
        <item x="49"/>
        <item x="1063"/>
        <item x="855"/>
        <item x="105"/>
        <item x="513"/>
        <item x="343"/>
        <item x="986"/>
        <item x="473"/>
        <item x="216"/>
        <item x="496"/>
        <item x="460"/>
        <item x="345"/>
        <item x="1105"/>
        <item x="338"/>
        <item x="1175"/>
        <item x="1108"/>
        <item x="471"/>
        <item x="815"/>
        <item x="1054"/>
        <item x="58"/>
        <item x="674"/>
        <item x="22"/>
        <item x="798"/>
        <item x="813"/>
        <item x="627"/>
        <item x="672"/>
        <item x="926"/>
        <item x="1135"/>
        <item x="1112"/>
        <item x="364"/>
        <item x="280"/>
        <item x="936"/>
        <item x="1059"/>
        <item x="373"/>
        <item x="21"/>
        <item x="1026"/>
        <item x="366"/>
        <item x="931"/>
        <item x="803"/>
        <item x="363"/>
        <item x="283"/>
        <item x="1214"/>
        <item x="1243"/>
        <item x="740"/>
        <item x="161"/>
        <item x="882"/>
        <item x="1104"/>
        <item x="540"/>
        <item x="281"/>
        <item x="1009"/>
        <item x="916"/>
        <item x="1213"/>
        <item x="1137"/>
        <item x="837"/>
        <item x="946"/>
        <item x="915"/>
        <item x="617"/>
        <item x="913"/>
        <item x="288"/>
        <item x="1210"/>
        <item x="648"/>
        <item x="647"/>
        <item x="616"/>
        <item x="446"/>
        <item x="285"/>
        <item x="509"/>
        <item x="1142"/>
        <item x="764"/>
        <item x="567"/>
        <item x="365"/>
        <item x="1187"/>
        <item x="1128"/>
        <item x="810"/>
        <item x="850"/>
        <item x="669"/>
        <item x="462"/>
        <item x="1013"/>
        <item x="416"/>
        <item x="1133"/>
        <item x="467"/>
        <item x="710"/>
        <item x="935"/>
        <item x="1025"/>
        <item x="911"/>
        <item x="923"/>
        <item x="789"/>
        <item x="1138"/>
        <item x="790"/>
        <item x="414"/>
        <item x="591"/>
        <item x="806"/>
        <item x="662"/>
        <item x="526"/>
        <item x="72"/>
        <item x="1191"/>
        <item x="26"/>
        <item x="762"/>
        <item x="1260"/>
        <item x="519"/>
        <item x="1005"/>
        <item x="561"/>
        <item x="137"/>
        <item x="284"/>
        <item x="412"/>
        <item x="456"/>
        <item x="658"/>
        <item x="458"/>
        <item x="845"/>
        <item x="135"/>
        <item x="656"/>
        <item x="454"/>
        <item x="1185"/>
        <item x="375"/>
        <item x="869"/>
        <item x="726"/>
        <item x="166"/>
        <item x="381"/>
        <item x="719"/>
        <item x="504"/>
        <item x="805"/>
        <item x="861"/>
        <item x="241"/>
        <item x="1189"/>
        <item x="1141"/>
        <item x="1015"/>
        <item x="594"/>
        <item x="361"/>
        <item x="1051"/>
        <item x="1167"/>
        <item x="962"/>
        <item x="796"/>
        <item x="639"/>
        <item x="463"/>
        <item x="426"/>
        <item x="459"/>
        <item x="392"/>
        <item x="242"/>
        <item x="33"/>
        <item x="232"/>
        <item x="1140"/>
        <item x="1132"/>
        <item x="1163"/>
        <item x="562"/>
        <item x="579"/>
        <item x="705"/>
        <item x="1162"/>
        <item x="1017"/>
        <item x="1011"/>
        <item x="362"/>
        <item x="677"/>
        <item x="615"/>
        <item x="652"/>
        <item x="1217"/>
        <item x="1230"/>
        <item x="917"/>
        <item x="240"/>
        <item x="389"/>
        <item x="1089"/>
        <item x="1046"/>
        <item x="1047"/>
        <item x="1045"/>
        <item x="113"/>
        <item x="1164"/>
        <item x="1232"/>
        <item x="1127"/>
        <item x="355"/>
        <item x="360"/>
        <item x="902"/>
        <item x="1134"/>
        <item x="801"/>
        <item x="1044"/>
        <item x="1250"/>
        <item x="468"/>
        <item x="1244"/>
        <item x="809"/>
        <item x="799"/>
        <item x="668"/>
        <item x="1048"/>
        <item x="1161"/>
        <item x="797"/>
        <item x="197"/>
        <item x="960"/>
        <item x="451"/>
        <item x="47"/>
        <item x="84"/>
        <item x="1165"/>
        <item x="812"/>
        <item x="1020"/>
        <item x="198"/>
        <item x="1018"/>
        <item x="320"/>
        <item x="1237"/>
        <item x="1024"/>
        <item x="1130"/>
        <item x="183"/>
        <item x="671"/>
        <item x="28"/>
        <item x="908"/>
        <item x="1006"/>
        <item x="919"/>
        <item x="961"/>
        <item x="147"/>
        <item x="1022"/>
        <item x="1238"/>
        <item x="1049"/>
        <item x="83"/>
        <item x="256"/>
        <item x="443"/>
        <item x="653"/>
        <item x="321"/>
        <item x="217"/>
        <item x="466"/>
        <item x="664"/>
        <item x="380"/>
        <item x="1016"/>
        <item x="759"/>
        <item x="185"/>
        <item x="465"/>
        <item x="260"/>
        <item x="918"/>
        <item x="833"/>
        <item x="255"/>
        <item x="1252"/>
        <item x="802"/>
        <item x="1246"/>
        <item x="141"/>
        <item x="69"/>
        <item x="1143"/>
        <item x="223"/>
        <item x="8"/>
        <item x="342"/>
        <item x="903"/>
        <item x="483"/>
        <item x="346"/>
        <item x="367"/>
        <item x="1261"/>
        <item x="59"/>
        <item x="905"/>
        <item x="219"/>
        <item x="298"/>
        <item x="959"/>
        <item x="410"/>
        <item x="215"/>
        <item x="492"/>
        <item x="57"/>
        <item x="225"/>
        <item x="56"/>
        <item x="486"/>
        <item x="340"/>
        <item x="170"/>
        <item x="619"/>
        <item x="1209"/>
        <item x="476"/>
        <item x="612"/>
        <item x="508"/>
        <item x="378"/>
        <item x="482"/>
        <item x="948"/>
        <item x="1008"/>
        <item x="655"/>
        <item x="77"/>
        <item x="657"/>
        <item x="477"/>
        <item x="213"/>
        <item x="485"/>
        <item x="774"/>
        <item x="641"/>
        <item x="862"/>
        <item x="667"/>
        <item x="621"/>
        <item x="52"/>
        <item x="455"/>
        <item x="808"/>
        <item x="221"/>
        <item x="418"/>
        <item x="767"/>
        <item x="461"/>
        <item x="1240"/>
        <item x="1248"/>
        <item x="858"/>
        <item x="1118"/>
        <item x="580"/>
        <item x="376"/>
        <item x="480"/>
        <item x="661"/>
        <item x="358"/>
        <item x="881"/>
        <item x="849"/>
        <item x="660"/>
        <item x="928"/>
        <item x="377"/>
        <item x="866"/>
        <item x="883"/>
        <item x="794"/>
        <item x="444"/>
        <item x="181"/>
        <item x="864"/>
        <item x="1219"/>
        <item x="1012"/>
        <item x="510"/>
        <item x="572"/>
        <item x="787"/>
        <item x="870"/>
        <item x="851"/>
        <item x="453"/>
        <item x="557"/>
        <item x="85"/>
        <item x="2"/>
        <item x="709"/>
        <item x="683"/>
        <item x="541"/>
        <item x="741"/>
        <item x="872"/>
        <item x="177"/>
        <item x="1259"/>
        <item x="27"/>
        <item x="450"/>
        <item x="650"/>
        <item x="18"/>
        <item x="9"/>
        <item x="539"/>
        <item x="299"/>
        <item x="262"/>
        <item x="793"/>
        <item x="452"/>
        <item x="1226"/>
        <item x="739"/>
        <item x="788"/>
        <item x="686"/>
        <item x="1004"/>
        <item x="1136"/>
        <item x="171"/>
        <item x="101"/>
        <item x="400"/>
        <item x="682"/>
        <item x="191"/>
        <item x="238"/>
        <item x="720"/>
        <item x="645"/>
        <item x="479"/>
        <item x="623"/>
        <item x="393"/>
        <item x="654"/>
        <item x="344"/>
        <item x="520"/>
        <item x="516"/>
        <item x="727"/>
        <item x="711"/>
        <item x="852"/>
        <item x="1000"/>
        <item x="761"/>
        <item x="420"/>
        <item x="337"/>
        <item x="107"/>
        <item x="143"/>
        <item x="714"/>
        <item x="685"/>
        <item x="824"/>
        <item x="76"/>
        <item x="359"/>
        <item x="524"/>
        <item x="527"/>
        <item x="1131"/>
        <item x="827"/>
        <item x="505"/>
        <item x="431"/>
        <item x="411"/>
        <item x="522"/>
        <item x="371"/>
        <item x="846"/>
        <item x="1021"/>
        <item x="1087"/>
        <item x="692"/>
        <item x="1139"/>
        <item x="644"/>
        <item x="292"/>
        <item x="823"/>
        <item x="529"/>
        <item x="507"/>
        <item x="1198"/>
        <item x="55"/>
        <item x="1088"/>
        <item x="104"/>
        <item x="821"/>
        <item x="433"/>
        <item x="826"/>
        <item x="1218"/>
        <item x="680"/>
        <item x="848"/>
        <item x="266"/>
        <item x="573"/>
        <item x="729"/>
        <item x="5"/>
        <item x="712"/>
        <item x="768"/>
        <item x="722"/>
        <item x="880"/>
        <item x="457"/>
        <item x="1086"/>
        <item x="811"/>
        <item x="38"/>
        <item x="1071"/>
        <item x="538"/>
        <item x="856"/>
        <item x="765"/>
        <item x="820"/>
        <item x="738"/>
        <item x="552"/>
        <item x="422"/>
        <item x="514"/>
        <item x="1242"/>
        <item x="1200"/>
        <item x="724"/>
        <item x="7"/>
        <item x="172"/>
        <item x="401"/>
        <item x="679"/>
        <item x="307"/>
        <item x="779"/>
        <item x="1258"/>
        <item x="786"/>
        <item x="390"/>
        <item x="357"/>
        <item x="716"/>
        <item x="372"/>
        <item x="854"/>
        <item x="947"/>
        <item x="708"/>
        <item x="904"/>
        <item x="536"/>
        <item x="706"/>
        <item x="512"/>
        <item x="239"/>
        <item x="261"/>
        <item x="558"/>
        <item x="651"/>
        <item x="293"/>
        <item x="887"/>
        <item x="291"/>
        <item x="1014"/>
        <item x="614"/>
        <item x="17"/>
        <item x="736"/>
        <item x="763"/>
        <item x="770"/>
        <item x="1199"/>
        <item x="898"/>
        <item x="398"/>
        <item x="506"/>
        <item x="302"/>
        <item x="571"/>
        <item x="1121"/>
        <item x="304"/>
        <item x="1023"/>
        <item x="1075"/>
        <item x="391"/>
        <item x="1120"/>
        <item x="889"/>
        <item x="994"/>
        <item x="804"/>
        <item x="847"/>
        <item x="1193"/>
        <item x="876"/>
        <item x="1155"/>
        <item x="670"/>
        <item x="1196"/>
        <item x="748"/>
        <item x="878"/>
        <item x="233"/>
        <item x="53"/>
        <item x="142"/>
        <item x="511"/>
        <item x="888"/>
        <item x="901"/>
        <item x="16"/>
        <item x="551"/>
        <item x="1229"/>
        <item x="1069"/>
        <item x="1194"/>
        <item x="305"/>
        <item x="1010"/>
        <item x="595"/>
        <item x="795"/>
        <item x="534"/>
        <item x="877"/>
        <item x="399"/>
        <item x="734"/>
        <item x="1073"/>
        <item x="576"/>
        <item x="356"/>
        <item x="1119"/>
        <item x="622"/>
        <item x="1231"/>
        <item x="535"/>
        <item x="1019"/>
        <item x="766"/>
        <item x="168"/>
        <item x="300"/>
        <item x="395"/>
        <item x="791"/>
        <item x="314"/>
        <item x="6"/>
        <item x="707"/>
        <item x="886"/>
        <item x="237"/>
        <item x="478"/>
        <item x="319"/>
        <item x="1211"/>
        <item x="493"/>
        <item x="533"/>
        <item x="114"/>
        <item x="924"/>
        <item x="176"/>
        <item x="421"/>
        <item x="834"/>
        <item x="760"/>
        <item x="1129"/>
        <item x="297"/>
        <item x="1157"/>
        <item x="64"/>
        <item x="430"/>
        <item x="397"/>
        <item x="1263"/>
        <item x="735"/>
        <item x="1156"/>
        <item x="74"/>
        <item x="900"/>
        <item x="778"/>
        <item x="415"/>
        <item x="311"/>
        <item x="1041"/>
        <item x="1212"/>
        <item x="396"/>
        <item x="819"/>
        <item x="186"/>
        <item x="447"/>
        <item x="525"/>
        <item x="518"/>
        <item x="313"/>
        <item x="112"/>
        <item x="54"/>
        <item x="780"/>
        <item x="432"/>
        <item x="442"/>
        <item x="818"/>
        <item x="537"/>
        <item x="417"/>
        <item x="1197"/>
        <item x="569"/>
        <item x="997"/>
        <item x="1043"/>
        <item x="750"/>
        <item x="13"/>
        <item x="868"/>
        <item x="413"/>
        <item x="464"/>
        <item x="109"/>
        <item x="860"/>
        <item x="394"/>
        <item x="1042"/>
        <item x="178"/>
        <item x="445"/>
        <item x="601"/>
        <item x="807"/>
        <item x="996"/>
        <item x="289"/>
        <item x="545"/>
        <item x="649"/>
        <item x="1236"/>
        <item x="231"/>
        <item x="678"/>
        <item x="875"/>
        <item x="663"/>
        <item x="593"/>
        <item x="310"/>
        <item x="618"/>
        <item x="769"/>
        <item x="1216"/>
        <item x="435"/>
        <item x="781"/>
        <item x="354"/>
        <item x="995"/>
        <item x="613"/>
        <item x="1001"/>
        <item x="556"/>
        <item x="925"/>
        <item x="3"/>
        <item x="484"/>
        <item x="800"/>
        <item x="402"/>
        <item x="491"/>
        <item x="4"/>
        <item x="632"/>
        <item x="733"/>
        <item x="879"/>
        <item x="884"/>
        <item x="182"/>
        <item x="792"/>
        <item x="548"/>
        <item x="184"/>
        <item x="419"/>
        <item x="65"/>
        <item x="1228"/>
        <item x="1195"/>
        <item x="370"/>
        <item x="481"/>
        <item x="602"/>
        <item x="633"/>
        <item x="832"/>
        <item x="749"/>
        <item x="777"/>
        <item x="1221"/>
        <item x="1215"/>
        <item x="737"/>
        <item x="368"/>
        <item x="1158"/>
        <item x="407"/>
        <item x="746"/>
        <item x="1262"/>
        <item x="429"/>
        <item x="635"/>
        <item x="620"/>
        <item x="756"/>
        <item x="666"/>
        <item x="121"/>
        <item x="758"/>
        <item x="306"/>
        <item x="550"/>
        <item x="747"/>
        <item x="684"/>
        <item x="449"/>
        <item x="542"/>
        <item x="151"/>
        <item x="1160"/>
        <item x="1123"/>
        <item x="718"/>
        <item x="634"/>
        <item x="1159"/>
        <item x="180"/>
        <item x="230"/>
        <item x="1124"/>
        <item x="885"/>
        <item x="745"/>
        <item x="631"/>
        <item x="1222"/>
        <item x="1223"/>
        <item x="75"/>
        <item x="628"/>
        <item x="167"/>
        <item x="122"/>
        <item x="957"/>
        <item x="132"/>
        <item x="825"/>
        <item x="169"/>
        <item x="264"/>
        <item x="1003"/>
        <item x="681"/>
        <item x="693"/>
        <item x="294"/>
        <item x="549"/>
        <item x="603"/>
        <item x="630"/>
        <item x="574"/>
        <item x="1078"/>
        <item x="353"/>
        <item x="448"/>
        <item x="24"/>
        <item x="409"/>
        <item x="1038"/>
        <item x="659"/>
        <item x="1"/>
        <item x="1201"/>
        <item x="563"/>
        <item x="609"/>
        <item x="1079"/>
        <item x="15"/>
        <item x="119"/>
        <item x="23"/>
        <item x="546"/>
        <item x="273"/>
        <item x="1080"/>
        <item x="111"/>
        <item x="568"/>
        <item x="35"/>
        <item x="196"/>
        <item x="611"/>
        <item x="822"/>
        <item x="252"/>
        <item x="757"/>
        <item x="494"/>
        <item x="408"/>
        <item x="1040"/>
        <item x="906"/>
        <item x="30"/>
        <item x="694"/>
        <item x="599"/>
        <item x="554"/>
        <item x="120"/>
        <item x="10"/>
        <item x="835"/>
        <item x="555"/>
        <item x="646"/>
        <item x="951"/>
        <item x="1027"/>
        <item x="1039"/>
        <item x="350"/>
        <item x="25"/>
        <item x="600"/>
        <item x="1126"/>
        <item x="953"/>
        <item x="259"/>
        <item x="598"/>
        <item x="145"/>
        <item x="173"/>
        <item x="437"/>
        <item x="1225"/>
        <item x="1256"/>
        <item x="68"/>
        <item x="118"/>
        <item x="1255"/>
        <item x="575"/>
        <item x="547"/>
        <item x="553"/>
        <item x="148"/>
        <item x="12"/>
        <item x="140"/>
        <item x="71"/>
        <item x="920"/>
        <item x="32"/>
        <item x="753"/>
        <item x="564"/>
        <item x="625"/>
        <item x="691"/>
        <item x="952"/>
        <item x="910"/>
        <item x="296"/>
        <item x="570"/>
        <item x="1113"/>
        <item x="637"/>
        <item x="138"/>
        <item x="424"/>
        <item x="955"/>
        <item x="110"/>
        <item x="265"/>
        <item x="258"/>
        <item x="989"/>
        <item x="63"/>
        <item x="1117"/>
        <item x="640"/>
        <item x="1207"/>
        <item x="610"/>
        <item x="369"/>
        <item x="174"/>
        <item x="543"/>
        <item x="129"/>
        <item x="638"/>
        <item x="592"/>
        <item x="60"/>
        <item x="19"/>
        <item x="86"/>
        <item x="379"/>
        <item x="1083"/>
        <item x="772"/>
        <item x="290"/>
        <item x="253"/>
        <item x="501"/>
        <item x="1092"/>
        <item x="503"/>
        <item x="950"/>
        <item x="755"/>
        <item x="1266"/>
        <item x="743"/>
        <item x="502"/>
        <item x="991"/>
        <item x="1081"/>
        <item x="922"/>
        <item x="154"/>
        <item x="1239"/>
        <item x="295"/>
        <item x="744"/>
        <item x="20"/>
        <item x="257"/>
        <item x="146"/>
        <item x="1257"/>
        <item x="312"/>
        <item x="742"/>
        <item x="116"/>
        <item x="136"/>
        <item x="1205"/>
        <item x="752"/>
        <item x="842"/>
        <item x="131"/>
        <item x="270"/>
        <item x="830"/>
        <item x="406"/>
        <item x="29"/>
        <item x="844"/>
        <item x="404"/>
        <item x="963"/>
        <item x="277"/>
        <item x="303"/>
        <item x="751"/>
        <item x="1254"/>
        <item x="117"/>
        <item x="532"/>
        <item x="921"/>
        <item x="987"/>
        <item x="301"/>
        <item x="956"/>
        <item x="608"/>
        <item x="544"/>
        <item x="941"/>
        <item x="993"/>
        <item x="309"/>
        <item x="1227"/>
        <item x="249"/>
        <item x="115"/>
        <item x="560"/>
        <item x="702"/>
        <item x="1224"/>
        <item x="626"/>
        <item x="175"/>
        <item x="254"/>
        <item x="133"/>
        <item x="179"/>
        <item x="704"/>
        <item x="1115"/>
        <item x="1234"/>
        <item x="1077"/>
        <item x="605"/>
        <item x="425"/>
        <item x="1084"/>
        <item x="606"/>
        <item x="1085"/>
        <item x="773"/>
        <item x="351"/>
        <item x="155"/>
        <item x="1265"/>
        <item x="251"/>
        <item x="624"/>
        <item x="1204"/>
        <item x="489"/>
        <item x="37"/>
        <item x="272"/>
        <item x="134"/>
        <item x="1264"/>
        <item x="423"/>
        <item x="441"/>
        <item x="1202"/>
        <item x="990"/>
        <item x="139"/>
        <item x="771"/>
        <item x="156"/>
        <item x="1150"/>
        <item x="403"/>
        <item x="1220"/>
        <item x="1082"/>
        <item x="965"/>
        <item x="279"/>
        <item x="992"/>
        <item x="475"/>
        <item x="775"/>
        <item x="1235"/>
        <item x="150"/>
        <item x="754"/>
        <item x="271"/>
        <item x="61"/>
        <item x="782"/>
        <item x="909"/>
        <item x="703"/>
        <item x="322"/>
        <item x="907"/>
        <item x="157"/>
        <item x="843"/>
        <item x="596"/>
        <item x="67"/>
        <item x="1116"/>
        <item x="998"/>
        <item x="250"/>
        <item x="199"/>
        <item x="153"/>
        <item x="629"/>
        <item x="999"/>
        <item x="276"/>
        <item x="1208"/>
        <item x="39"/>
        <item x="229"/>
        <item x="62"/>
        <item x="676"/>
        <item x="405"/>
        <item x="352"/>
        <item x="1033"/>
        <item x="689"/>
        <item x="194"/>
        <item x="36"/>
        <item x="144"/>
        <item x="597"/>
        <item x="130"/>
        <item x="695"/>
        <item x="968"/>
        <item x="604"/>
        <item x="732"/>
        <item x="1002"/>
        <item x="581"/>
        <item x="42"/>
        <item x="972"/>
        <item x="317"/>
        <item x="278"/>
        <item x="578"/>
        <item x="817"/>
        <item x="970"/>
        <item x="964"/>
        <item x="428"/>
        <item x="1144"/>
        <item x="275"/>
        <item x="892"/>
        <item x="783"/>
        <item x="1125"/>
        <item x="969"/>
        <item x="785"/>
        <item x="73"/>
        <item x="1206"/>
        <item x="1090"/>
        <item x="776"/>
        <item x="243"/>
        <item x="263"/>
        <item x="1151"/>
        <item x="607"/>
        <item x="82"/>
        <item x="427"/>
        <item x="247"/>
        <item x="1091"/>
        <item x="1096"/>
        <item x="268"/>
        <item x="1037"/>
        <item x="1203"/>
        <item x="43"/>
        <item x="958"/>
        <item x="274"/>
        <item x="531"/>
        <item x="51"/>
        <item x="195"/>
        <item x="1098"/>
        <item x="636"/>
        <item x="891"/>
        <item x="1094"/>
        <item x="348"/>
        <item x="80"/>
        <item x="152"/>
        <item x="971"/>
        <item x="434"/>
        <item x="123"/>
        <item x="14"/>
        <item x="44"/>
        <item x="436"/>
        <item x="1036"/>
        <item x="248"/>
        <item x="318"/>
        <item x="831"/>
        <item x="269"/>
        <item x="149"/>
        <item x="490"/>
        <item x="565"/>
        <item x="235"/>
        <item x="66"/>
        <item x="1035"/>
        <item x="587"/>
        <item x="246"/>
        <item x="967"/>
        <item x="349"/>
        <item x="966"/>
        <item x="488"/>
        <item x="236"/>
        <item x="829"/>
        <item x="70"/>
        <item x="385"/>
        <item x="894"/>
        <item x="128"/>
        <item x="234"/>
        <item x="81"/>
        <item x="690"/>
        <item x="1147"/>
        <item x="943"/>
        <item x="1122"/>
        <item x="40"/>
        <item x="954"/>
        <item x="1034"/>
        <item x="893"/>
        <item x="944"/>
        <item x="688"/>
        <item x="267"/>
        <item x="874"/>
        <item x="245"/>
        <item x="127"/>
        <item x="1181"/>
        <item x="227"/>
        <item x="559"/>
        <item x="566"/>
        <item x="244"/>
        <item x="1149"/>
        <item x="41"/>
        <item x="1065"/>
        <item x="899"/>
        <item x="1095"/>
        <item x="193"/>
        <item x="731"/>
        <item x="1148"/>
        <item x="228"/>
        <item x="1099"/>
        <item x="890"/>
        <item x="97"/>
        <item x="1111"/>
        <item x="79"/>
        <item x="126"/>
        <item x="1097"/>
        <item x="165"/>
        <item x="387"/>
        <item x="125"/>
        <item x="1233"/>
        <item x="11"/>
        <item x="897"/>
        <item x="374"/>
        <item x="124"/>
        <item x="209"/>
        <item x="942"/>
        <item x="590"/>
        <item x="1114"/>
        <item x="1093"/>
        <item x="287"/>
        <item x="985"/>
        <item x="100"/>
        <item x="99"/>
        <item x="333"/>
        <item x="1182"/>
        <item x="212"/>
        <item x="588"/>
        <item x="1068"/>
        <item x="1067"/>
        <item x="1066"/>
        <item x="210"/>
        <item x="336"/>
        <item x="316"/>
        <item x="1184"/>
        <item x="386"/>
        <item x="98"/>
        <item x="1183"/>
        <item x="589"/>
        <item x="334"/>
        <item x="988"/>
        <item x="211"/>
        <item x="335"/>
        <item x="34"/>
        <item x="0"/>
        <item x="88"/>
        <item t="default"/>
      </items>
    </pivotField>
    <pivotField dataField="1" showAll="0"/>
    <pivotField dataField="1" showAll="0"/>
    <pivotField axis="axisRow" showAll="0">
      <items count="13">
        <item x="0"/>
        <item x="1"/>
        <item x="2"/>
        <item x="3"/>
        <item x="10"/>
        <item x="8"/>
        <item x="11"/>
        <item x="4"/>
        <item x="5"/>
        <item x="9"/>
        <item x="6"/>
        <item x="7"/>
        <item t="default"/>
      </items>
    </pivotField>
  </pivotFields>
  <rowFields count="3">
    <field x="9"/>
    <field x="1"/>
    <field x="2"/>
  </rowFields>
  <rowItems count="3025">
    <i>
      <x/>
    </i>
    <i r="1">
      <x/>
    </i>
    <i r="2">
      <x v="60"/>
    </i>
    <i r="1">
      <x v="1"/>
    </i>
    <i r="2">
      <x v="17"/>
    </i>
    <i r="2">
      <x v="33"/>
    </i>
    <i r="2">
      <x v="41"/>
    </i>
    <i r="2">
      <x v="61"/>
    </i>
    <i r="2">
      <x v="246"/>
    </i>
    <i r="1">
      <x v="4"/>
    </i>
    <i r="2">
      <x v="66"/>
    </i>
    <i r="2">
      <x v="117"/>
    </i>
    <i r="2">
      <x v="118"/>
    </i>
    <i r="1">
      <x v="5"/>
    </i>
    <i r="2">
      <x v="13"/>
    </i>
    <i r="2">
      <x v="31"/>
    </i>
    <i r="2">
      <x v="41"/>
    </i>
    <i r="2">
      <x v="67"/>
    </i>
    <i r="2">
      <x v="246"/>
    </i>
    <i r="1">
      <x v="6"/>
    </i>
    <i r="2">
      <x v="8"/>
    </i>
    <i r="2">
      <x v="20"/>
    </i>
    <i r="2">
      <x v="38"/>
    </i>
    <i r="2">
      <x v="68"/>
    </i>
    <i r="2">
      <x v="246"/>
    </i>
    <i r="1">
      <x v="8"/>
    </i>
    <i r="2">
      <x v="3"/>
    </i>
    <i r="2">
      <x v="16"/>
    </i>
    <i r="2">
      <x v="35"/>
    </i>
    <i r="2">
      <x v="36"/>
    </i>
    <i r="2">
      <x v="70"/>
    </i>
    <i r="2">
      <x v="246"/>
    </i>
    <i r="1">
      <x v="9"/>
    </i>
    <i r="2">
      <x v="8"/>
    </i>
    <i r="2">
      <x v="20"/>
    </i>
    <i r="2">
      <x v="38"/>
    </i>
    <i r="2">
      <x v="71"/>
    </i>
    <i r="2">
      <x v="246"/>
    </i>
    <i r="1">
      <x v="10"/>
    </i>
    <i r="2">
      <x v="82"/>
    </i>
    <i r="1">
      <x v="11"/>
    </i>
    <i r="2">
      <x v="56"/>
    </i>
    <i r="2">
      <x v="57"/>
    </i>
    <i r="2">
      <x v="58"/>
    </i>
    <i r="2">
      <x v="84"/>
    </i>
    <i r="2">
      <x v="137"/>
    </i>
    <i r="2">
      <x v="138"/>
    </i>
    <i r="2">
      <x v="139"/>
    </i>
    <i r="2">
      <x v="140"/>
    </i>
    <i r="2">
      <x v="141"/>
    </i>
    <i r="2">
      <x v="142"/>
    </i>
    <i r="2">
      <x v="184"/>
    </i>
    <i r="2">
      <x v="185"/>
    </i>
    <i r="2">
      <x v="186"/>
    </i>
    <i r="1">
      <x v="13"/>
    </i>
    <i r="2">
      <x v="86"/>
    </i>
    <i r="1">
      <x v="14"/>
    </i>
    <i r="2">
      <x v="4"/>
    </i>
    <i r="2">
      <x v="14"/>
    </i>
    <i r="2">
      <x v="32"/>
    </i>
    <i r="2">
      <x v="87"/>
    </i>
    <i r="2">
      <x v="246"/>
    </i>
    <i r="1">
      <x v="15"/>
    </i>
    <i r="2">
      <x v="88"/>
    </i>
    <i r="2">
      <x v="96"/>
    </i>
    <i r="2">
      <x v="98"/>
    </i>
    <i r="2">
      <x v="99"/>
    </i>
    <i r="2">
      <x v="116"/>
    </i>
    <i r="2">
      <x v="163"/>
    </i>
    <i r="2">
      <x v="164"/>
    </i>
    <i r="2">
      <x v="165"/>
    </i>
    <i r="2">
      <x v="169"/>
    </i>
    <i r="2">
      <x v="188"/>
    </i>
    <i r="2">
      <x v="200"/>
    </i>
    <i r="2">
      <x v="219"/>
    </i>
    <i r="2">
      <x v="235"/>
    </i>
    <i r="2">
      <x v="259"/>
    </i>
    <i r="1">
      <x v="16"/>
    </i>
    <i r="2">
      <x v="6"/>
    </i>
    <i r="2">
      <x v="18"/>
    </i>
    <i r="2">
      <x v="89"/>
    </i>
    <i r="2">
      <x v="246"/>
    </i>
    <i r="1">
      <x v="17"/>
    </i>
    <i r="2">
      <x v="94"/>
    </i>
    <i r="1">
      <x v="18"/>
    </i>
    <i r="2">
      <x v="59"/>
    </i>
    <i r="2">
      <x v="72"/>
    </i>
    <i r="2">
      <x v="100"/>
    </i>
    <i r="2">
      <x v="144"/>
    </i>
    <i r="2">
      <x v="162"/>
    </i>
    <i r="2">
      <x v="220"/>
    </i>
    <i r="1">
      <x v="19"/>
    </i>
    <i r="2">
      <x v="102"/>
    </i>
    <i r="1">
      <x v="24"/>
    </i>
    <i r="2">
      <x v="21"/>
    </i>
    <i r="2">
      <x v="22"/>
    </i>
    <i r="2">
      <x v="30"/>
    </i>
    <i r="2">
      <x v="46"/>
    </i>
    <i r="2">
      <x v="47"/>
    </i>
    <i r="2">
      <x v="55"/>
    </i>
    <i r="2">
      <x v="153"/>
    </i>
    <i r="1">
      <x v="25"/>
    </i>
    <i r="2">
      <x v="24"/>
    </i>
    <i r="2">
      <x v="26"/>
    </i>
    <i r="2">
      <x v="28"/>
    </i>
    <i r="2">
      <x v="30"/>
    </i>
    <i r="2">
      <x v="49"/>
    </i>
    <i r="2">
      <x v="51"/>
    </i>
    <i r="2">
      <x v="53"/>
    </i>
    <i r="2">
      <x v="55"/>
    </i>
    <i r="2">
      <x v="154"/>
    </i>
    <i r="1">
      <x v="27"/>
    </i>
    <i r="2">
      <x v="21"/>
    </i>
    <i r="2">
      <x v="25"/>
    </i>
    <i r="2">
      <x v="29"/>
    </i>
    <i r="2">
      <x v="30"/>
    </i>
    <i r="2">
      <x v="46"/>
    </i>
    <i r="2">
      <x v="50"/>
    </i>
    <i r="2">
      <x v="54"/>
    </i>
    <i r="2">
      <x v="55"/>
    </i>
    <i r="2">
      <x v="156"/>
    </i>
    <i r="1">
      <x v="28"/>
    </i>
    <i r="2">
      <x v="25"/>
    </i>
    <i r="2">
      <x v="27"/>
    </i>
    <i r="2">
      <x v="29"/>
    </i>
    <i r="2">
      <x v="30"/>
    </i>
    <i r="2">
      <x v="50"/>
    </i>
    <i r="2">
      <x v="52"/>
    </i>
    <i r="2">
      <x v="54"/>
    </i>
    <i r="2">
      <x v="55"/>
    </i>
    <i r="2">
      <x v="157"/>
    </i>
    <i r="1">
      <x v="29"/>
    </i>
    <i r="2">
      <x v="101"/>
    </i>
    <i r="2">
      <x v="158"/>
    </i>
    <i r="2">
      <x v="183"/>
    </i>
    <i r="1">
      <x v="30"/>
    </i>
    <i r="2">
      <x v="95"/>
    </i>
    <i r="2">
      <x v="97"/>
    </i>
    <i r="2">
      <x v="167"/>
    </i>
    <i r="2">
      <x v="168"/>
    </i>
    <i r="2">
      <x v="198"/>
    </i>
    <i r="2">
      <x v="244"/>
    </i>
    <i r="1">
      <x v="31"/>
    </i>
    <i r="2">
      <x v="125"/>
    </i>
    <i r="2">
      <x v="126"/>
    </i>
    <i r="2">
      <x v="127"/>
    </i>
    <i r="2">
      <x v="128"/>
    </i>
    <i r="2">
      <x v="129"/>
    </i>
    <i r="2">
      <x v="130"/>
    </i>
    <i r="2">
      <x v="131"/>
    </i>
    <i r="2">
      <x v="132"/>
    </i>
    <i r="2">
      <x v="133"/>
    </i>
    <i r="2">
      <x v="134"/>
    </i>
    <i r="2">
      <x v="135"/>
    </i>
    <i r="2">
      <x v="136"/>
    </i>
    <i r="2">
      <x v="170"/>
    </i>
    <i r="2">
      <x v="171"/>
    </i>
    <i r="2">
      <x v="172"/>
    </i>
    <i r="2">
      <x v="173"/>
    </i>
    <i r="2">
      <x v="174"/>
    </i>
    <i r="2">
      <x v="175"/>
    </i>
    <i r="2">
      <x v="176"/>
    </i>
    <i r="2">
      <x v="177"/>
    </i>
    <i r="2">
      <x v="178"/>
    </i>
    <i r="2">
      <x v="179"/>
    </i>
    <i r="2">
      <x v="180"/>
    </i>
    <i r="2">
      <x v="181"/>
    </i>
    <i r="2">
      <x v="182"/>
    </i>
    <i r="1">
      <x v="33"/>
    </i>
    <i r="2">
      <x v="10"/>
    </i>
    <i r="2">
      <x v="42"/>
    </i>
    <i r="2">
      <x v="45"/>
    </i>
    <i r="2">
      <x v="189"/>
    </i>
    <i r="2">
      <x v="246"/>
    </i>
    <i r="1">
      <x v="36"/>
    </i>
    <i r="2">
      <x v="73"/>
    </i>
    <i r="2">
      <x v="74"/>
    </i>
    <i r="2">
      <x v="75"/>
    </i>
    <i r="2">
      <x v="76"/>
    </i>
    <i r="2">
      <x v="77"/>
    </i>
    <i r="2">
      <x v="78"/>
    </i>
    <i r="2">
      <x v="90"/>
    </i>
    <i r="2">
      <x v="91"/>
    </i>
    <i r="2">
      <x v="92"/>
    </i>
    <i r="2">
      <x v="199"/>
    </i>
    <i r="1">
      <x v="37"/>
    </i>
    <i r="2">
      <x v="205"/>
    </i>
    <i r="1">
      <x v="41"/>
    </i>
    <i r="2">
      <x v="216"/>
    </i>
    <i r="1">
      <x v="42"/>
    </i>
    <i r="2">
      <x v="7"/>
    </i>
    <i r="2">
      <x v="41"/>
    </i>
    <i r="2">
      <x v="217"/>
    </i>
    <i r="2">
      <x v="246"/>
    </i>
    <i r="1">
      <x v="43"/>
    </i>
    <i r="2">
      <x v="83"/>
    </i>
    <i r="2">
      <x v="218"/>
    </i>
    <i r="2">
      <x v="243"/>
    </i>
    <i r="1">
      <x v="45"/>
    </i>
    <i r="2">
      <x v="221"/>
    </i>
    <i r="2">
      <x v="224"/>
    </i>
    <i r="2">
      <x v="245"/>
    </i>
    <i r="1">
      <x v="47"/>
    </i>
    <i r="2">
      <x v="11"/>
    </i>
    <i r="2">
      <x v="12"/>
    </i>
    <i r="2">
      <x v="39"/>
    </i>
    <i r="2">
      <x v="40"/>
    </i>
    <i r="2">
      <x v="234"/>
    </i>
    <i r="2">
      <x v="247"/>
    </i>
    <i r="2">
      <x v="249"/>
    </i>
    <i r="1">
      <x v="48"/>
    </i>
    <i r="2">
      <x v="231"/>
    </i>
    <i r="2">
      <x v="232"/>
    </i>
    <i r="2">
      <x v="233"/>
    </i>
    <i r="2">
      <x v="237"/>
    </i>
    <i r="2">
      <x v="238"/>
    </i>
    <i r="2">
      <x v="239"/>
    </i>
    <i r="2">
      <x v="240"/>
    </i>
    <i r="1">
      <x v="49"/>
    </i>
    <i r="2">
      <x v="230"/>
    </i>
    <i r="2">
      <x v="236"/>
    </i>
    <i r="2">
      <x v="241"/>
    </i>
    <i r="1">
      <x v="51"/>
    </i>
    <i r="2">
      <x/>
    </i>
    <i r="2">
      <x v="2"/>
    </i>
    <i r="2">
      <x v="246"/>
    </i>
    <i r="2">
      <x v="252"/>
    </i>
    <i r="1">
      <x v="53"/>
    </i>
    <i r="2">
      <x v="254"/>
    </i>
    <i r="1">
      <x v="55"/>
    </i>
    <i r="2">
      <x v="256"/>
    </i>
    <i r="1">
      <x v="56"/>
    </i>
    <i r="2">
      <x v="201"/>
    </i>
    <i r="2">
      <x v="202"/>
    </i>
    <i r="2">
      <x v="203"/>
    </i>
    <i r="2">
      <x v="257"/>
    </i>
    <i r="1">
      <x v="57"/>
    </i>
    <i r="2">
      <x v="258"/>
    </i>
    <i r="1">
      <x v="58"/>
    </i>
    <i r="2">
      <x v="79"/>
    </i>
    <i r="2">
      <x v="80"/>
    </i>
    <i r="2">
      <x v="81"/>
    </i>
    <i r="2">
      <x v="103"/>
    </i>
    <i r="2">
      <x v="104"/>
    </i>
    <i r="2">
      <x v="105"/>
    </i>
    <i r="2">
      <x v="106"/>
    </i>
    <i r="2">
      <x v="107"/>
    </i>
    <i r="2">
      <x v="108"/>
    </i>
    <i r="2">
      <x v="260"/>
    </i>
    <i r="1">
      <x v="59"/>
    </i>
    <i r="2">
      <x v="62"/>
    </i>
    <i r="2">
      <x v="63"/>
    </i>
    <i r="2">
      <x v="261"/>
    </i>
    <i>
      <x v="1"/>
    </i>
    <i r="1">
      <x/>
    </i>
    <i r="2">
      <x v="60"/>
    </i>
    <i r="1">
      <x v="1"/>
    </i>
    <i r="2">
      <x v="17"/>
    </i>
    <i r="2">
      <x v="33"/>
    </i>
    <i r="2">
      <x v="41"/>
    </i>
    <i r="2">
      <x v="61"/>
    </i>
    <i r="2">
      <x v="246"/>
    </i>
    <i r="1">
      <x v="4"/>
    </i>
    <i r="2">
      <x v="66"/>
    </i>
    <i r="2">
      <x v="117"/>
    </i>
    <i r="2">
      <x v="118"/>
    </i>
    <i r="1">
      <x v="5"/>
    </i>
    <i r="2">
      <x v="13"/>
    </i>
    <i r="2">
      <x v="31"/>
    </i>
    <i r="2">
      <x v="41"/>
    </i>
    <i r="2">
      <x v="67"/>
    </i>
    <i r="2">
      <x v="246"/>
    </i>
    <i r="1">
      <x v="6"/>
    </i>
    <i r="2">
      <x v="8"/>
    </i>
    <i r="2">
      <x v="20"/>
    </i>
    <i r="2">
      <x v="38"/>
    </i>
    <i r="2">
      <x v="68"/>
    </i>
    <i r="2">
      <x v="246"/>
    </i>
    <i r="1">
      <x v="8"/>
    </i>
    <i r="2">
      <x v="3"/>
    </i>
    <i r="2">
      <x v="16"/>
    </i>
    <i r="2">
      <x v="35"/>
    </i>
    <i r="2">
      <x v="36"/>
    </i>
    <i r="2">
      <x v="70"/>
    </i>
    <i r="2">
      <x v="246"/>
    </i>
    <i r="1">
      <x v="9"/>
    </i>
    <i r="2">
      <x v="8"/>
    </i>
    <i r="2">
      <x v="20"/>
    </i>
    <i r="2">
      <x v="38"/>
    </i>
    <i r="2">
      <x v="71"/>
    </i>
    <i r="2">
      <x v="246"/>
    </i>
    <i r="1">
      <x v="10"/>
    </i>
    <i r="2">
      <x v="82"/>
    </i>
    <i r="1">
      <x v="11"/>
    </i>
    <i r="2">
      <x v="56"/>
    </i>
    <i r="2">
      <x v="57"/>
    </i>
    <i r="2">
      <x v="58"/>
    </i>
    <i r="2">
      <x v="84"/>
    </i>
    <i r="2">
      <x v="137"/>
    </i>
    <i r="2">
      <x v="138"/>
    </i>
    <i r="2">
      <x v="139"/>
    </i>
    <i r="2">
      <x v="140"/>
    </i>
    <i r="2">
      <x v="141"/>
    </i>
    <i r="2">
      <x v="142"/>
    </i>
    <i r="2">
      <x v="184"/>
    </i>
    <i r="2">
      <x v="185"/>
    </i>
    <i r="2">
      <x v="186"/>
    </i>
    <i r="1">
      <x v="13"/>
    </i>
    <i r="2">
      <x v="86"/>
    </i>
    <i r="1">
      <x v="14"/>
    </i>
    <i r="2">
      <x v="4"/>
    </i>
    <i r="2">
      <x v="14"/>
    </i>
    <i r="2">
      <x v="32"/>
    </i>
    <i r="2">
      <x v="87"/>
    </i>
    <i r="2">
      <x v="246"/>
    </i>
    <i r="1">
      <x v="15"/>
    </i>
    <i r="2">
      <x v="88"/>
    </i>
    <i r="2">
      <x v="96"/>
    </i>
    <i r="2">
      <x v="98"/>
    </i>
    <i r="2">
      <x v="99"/>
    </i>
    <i r="2">
      <x v="116"/>
    </i>
    <i r="2">
      <x v="163"/>
    </i>
    <i r="2">
      <x v="164"/>
    </i>
    <i r="2">
      <x v="165"/>
    </i>
    <i r="2">
      <x v="169"/>
    </i>
    <i r="2">
      <x v="188"/>
    </i>
    <i r="2">
      <x v="200"/>
    </i>
    <i r="2">
      <x v="219"/>
    </i>
    <i r="2">
      <x v="235"/>
    </i>
    <i r="2">
      <x v="259"/>
    </i>
    <i r="1">
      <x v="16"/>
    </i>
    <i r="2">
      <x v="6"/>
    </i>
    <i r="2">
      <x v="18"/>
    </i>
    <i r="2">
      <x v="89"/>
    </i>
    <i r="2">
      <x v="246"/>
    </i>
    <i r="1">
      <x v="17"/>
    </i>
    <i r="2">
      <x v="94"/>
    </i>
    <i r="1">
      <x v="18"/>
    </i>
    <i r="2">
      <x v="59"/>
    </i>
    <i r="2">
      <x v="72"/>
    </i>
    <i r="2">
      <x v="100"/>
    </i>
    <i r="2">
      <x v="144"/>
    </i>
    <i r="2">
      <x v="162"/>
    </i>
    <i r="2">
      <x v="220"/>
    </i>
    <i r="1">
      <x v="19"/>
    </i>
    <i r="2">
      <x v="102"/>
    </i>
    <i r="1">
      <x v="24"/>
    </i>
    <i r="2">
      <x v="21"/>
    </i>
    <i r="2">
      <x v="22"/>
    </i>
    <i r="2">
      <x v="30"/>
    </i>
    <i r="2">
      <x v="46"/>
    </i>
    <i r="2">
      <x v="47"/>
    </i>
    <i r="2">
      <x v="55"/>
    </i>
    <i r="2">
      <x v="153"/>
    </i>
    <i r="1">
      <x v="25"/>
    </i>
    <i r="2">
      <x v="24"/>
    </i>
    <i r="2">
      <x v="26"/>
    </i>
    <i r="2">
      <x v="28"/>
    </i>
    <i r="2">
      <x v="30"/>
    </i>
    <i r="2">
      <x v="49"/>
    </i>
    <i r="2">
      <x v="51"/>
    </i>
    <i r="2">
      <x v="53"/>
    </i>
    <i r="2">
      <x v="55"/>
    </i>
    <i r="2">
      <x v="154"/>
    </i>
    <i r="1">
      <x v="27"/>
    </i>
    <i r="2">
      <x v="21"/>
    </i>
    <i r="2">
      <x v="25"/>
    </i>
    <i r="2">
      <x v="29"/>
    </i>
    <i r="2">
      <x v="30"/>
    </i>
    <i r="2">
      <x v="46"/>
    </i>
    <i r="2">
      <x v="50"/>
    </i>
    <i r="2">
      <x v="54"/>
    </i>
    <i r="2">
      <x v="55"/>
    </i>
    <i r="2">
      <x v="156"/>
    </i>
    <i r="1">
      <x v="28"/>
    </i>
    <i r="2">
      <x v="25"/>
    </i>
    <i r="2">
      <x v="27"/>
    </i>
    <i r="2">
      <x v="29"/>
    </i>
    <i r="2">
      <x v="30"/>
    </i>
    <i r="2">
      <x v="50"/>
    </i>
    <i r="2">
      <x v="52"/>
    </i>
    <i r="2">
      <x v="54"/>
    </i>
    <i r="2">
      <x v="55"/>
    </i>
    <i r="2">
      <x v="157"/>
    </i>
    <i r="1">
      <x v="29"/>
    </i>
    <i r="2">
      <x v="101"/>
    </i>
    <i r="2">
      <x v="158"/>
    </i>
    <i r="2">
      <x v="183"/>
    </i>
    <i r="1">
      <x v="30"/>
    </i>
    <i r="2">
      <x v="95"/>
    </i>
    <i r="2">
      <x v="97"/>
    </i>
    <i r="2">
      <x v="167"/>
    </i>
    <i r="2">
      <x v="168"/>
    </i>
    <i r="2">
      <x v="198"/>
    </i>
    <i r="2">
      <x v="244"/>
    </i>
    <i r="1">
      <x v="31"/>
    </i>
    <i r="2">
      <x v="125"/>
    </i>
    <i r="2">
      <x v="126"/>
    </i>
    <i r="2">
      <x v="127"/>
    </i>
    <i r="2">
      <x v="128"/>
    </i>
    <i r="2">
      <x v="129"/>
    </i>
    <i r="2">
      <x v="130"/>
    </i>
    <i r="2">
      <x v="131"/>
    </i>
    <i r="2">
      <x v="132"/>
    </i>
    <i r="2">
      <x v="133"/>
    </i>
    <i r="2">
      <x v="134"/>
    </i>
    <i r="2">
      <x v="135"/>
    </i>
    <i r="2">
      <x v="136"/>
    </i>
    <i r="2">
      <x v="170"/>
    </i>
    <i r="2">
      <x v="171"/>
    </i>
    <i r="2">
      <x v="172"/>
    </i>
    <i r="2">
      <x v="173"/>
    </i>
    <i r="2">
      <x v="174"/>
    </i>
    <i r="2">
      <x v="175"/>
    </i>
    <i r="2">
      <x v="176"/>
    </i>
    <i r="2">
      <x v="177"/>
    </i>
    <i r="2">
      <x v="178"/>
    </i>
    <i r="2">
      <x v="179"/>
    </i>
    <i r="2">
      <x v="180"/>
    </i>
    <i r="2">
      <x v="181"/>
    </i>
    <i r="2">
      <x v="182"/>
    </i>
    <i r="1">
      <x v="33"/>
    </i>
    <i r="2">
      <x v="10"/>
    </i>
    <i r="2">
      <x v="42"/>
    </i>
    <i r="2">
      <x v="45"/>
    </i>
    <i r="2">
      <x v="189"/>
    </i>
    <i r="2">
      <x v="246"/>
    </i>
    <i r="1">
      <x v="36"/>
    </i>
    <i r="2">
      <x v="73"/>
    </i>
    <i r="2">
      <x v="74"/>
    </i>
    <i r="2">
      <x v="75"/>
    </i>
    <i r="2">
      <x v="76"/>
    </i>
    <i r="2">
      <x v="77"/>
    </i>
    <i r="2">
      <x v="78"/>
    </i>
    <i r="2">
      <x v="90"/>
    </i>
    <i r="2">
      <x v="91"/>
    </i>
    <i r="2">
      <x v="92"/>
    </i>
    <i r="2">
      <x v="199"/>
    </i>
    <i r="1">
      <x v="37"/>
    </i>
    <i r="2">
      <x v="205"/>
    </i>
    <i r="1">
      <x v="41"/>
    </i>
    <i r="2">
      <x v="216"/>
    </i>
    <i r="1">
      <x v="42"/>
    </i>
    <i r="2">
      <x v="7"/>
    </i>
    <i r="2">
      <x v="41"/>
    </i>
    <i r="2">
      <x v="217"/>
    </i>
    <i r="2">
      <x v="246"/>
    </i>
    <i r="1">
      <x v="43"/>
    </i>
    <i r="2">
      <x v="83"/>
    </i>
    <i r="2">
      <x v="218"/>
    </i>
    <i r="2">
      <x v="243"/>
    </i>
    <i r="1">
      <x v="45"/>
    </i>
    <i r="2">
      <x v="221"/>
    </i>
    <i r="2">
      <x v="224"/>
    </i>
    <i r="2">
      <x v="245"/>
    </i>
    <i r="1">
      <x v="47"/>
    </i>
    <i r="2">
      <x v="11"/>
    </i>
    <i r="2">
      <x v="12"/>
    </i>
    <i r="2">
      <x v="39"/>
    </i>
    <i r="2">
      <x v="40"/>
    </i>
    <i r="2">
      <x v="234"/>
    </i>
    <i r="2">
      <x v="247"/>
    </i>
    <i r="2">
      <x v="249"/>
    </i>
    <i r="1">
      <x v="48"/>
    </i>
    <i r="2">
      <x v="231"/>
    </i>
    <i r="2">
      <x v="232"/>
    </i>
    <i r="2">
      <x v="233"/>
    </i>
    <i r="2">
      <x v="237"/>
    </i>
    <i r="2">
      <x v="238"/>
    </i>
    <i r="2">
      <x v="239"/>
    </i>
    <i r="2">
      <x v="240"/>
    </i>
    <i r="1">
      <x v="49"/>
    </i>
    <i r="2">
      <x v="230"/>
    </i>
    <i r="2">
      <x v="236"/>
    </i>
    <i r="2">
      <x v="241"/>
    </i>
    <i r="1">
      <x v="51"/>
    </i>
    <i r="2">
      <x/>
    </i>
    <i r="2">
      <x v="2"/>
    </i>
    <i r="2">
      <x v="246"/>
    </i>
    <i r="2">
      <x v="252"/>
    </i>
    <i r="1">
      <x v="53"/>
    </i>
    <i r="2">
      <x v="254"/>
    </i>
    <i r="1">
      <x v="55"/>
    </i>
    <i r="2">
      <x v="256"/>
    </i>
    <i r="1">
      <x v="56"/>
    </i>
    <i r="2">
      <x v="201"/>
    </i>
    <i r="2">
      <x v="202"/>
    </i>
    <i r="2">
      <x v="203"/>
    </i>
    <i r="2">
      <x v="257"/>
    </i>
    <i r="1">
      <x v="57"/>
    </i>
    <i r="2">
      <x v="258"/>
    </i>
    <i r="1">
      <x v="58"/>
    </i>
    <i r="2">
      <x v="79"/>
    </i>
    <i r="2">
      <x v="80"/>
    </i>
    <i r="2">
      <x v="81"/>
    </i>
    <i r="2">
      <x v="103"/>
    </i>
    <i r="2">
      <x v="104"/>
    </i>
    <i r="2">
      <x v="105"/>
    </i>
    <i r="2">
      <x v="106"/>
    </i>
    <i r="2">
      <x v="107"/>
    </i>
    <i r="2">
      <x v="108"/>
    </i>
    <i r="2">
      <x v="260"/>
    </i>
    <i r="1">
      <x v="59"/>
    </i>
    <i r="2">
      <x v="62"/>
    </i>
    <i r="2">
      <x v="63"/>
    </i>
    <i r="2">
      <x v="261"/>
    </i>
    <i>
      <x v="2"/>
    </i>
    <i r="1">
      <x/>
    </i>
    <i r="2">
      <x v="60"/>
    </i>
    <i r="1">
      <x v="1"/>
    </i>
    <i r="2">
      <x v="17"/>
    </i>
    <i r="2">
      <x v="33"/>
    </i>
    <i r="2">
      <x v="41"/>
    </i>
    <i r="2">
      <x v="61"/>
    </i>
    <i r="2">
      <x v="246"/>
    </i>
    <i r="1">
      <x v="4"/>
    </i>
    <i r="2">
      <x v="66"/>
    </i>
    <i r="2">
      <x v="117"/>
    </i>
    <i r="2">
      <x v="118"/>
    </i>
    <i r="1">
      <x v="5"/>
    </i>
    <i r="2">
      <x v="13"/>
    </i>
    <i r="2">
      <x v="31"/>
    </i>
    <i r="2">
      <x v="41"/>
    </i>
    <i r="2">
      <x v="67"/>
    </i>
    <i r="2">
      <x v="246"/>
    </i>
    <i r="1">
      <x v="6"/>
    </i>
    <i r="2">
      <x v="8"/>
    </i>
    <i r="2">
      <x v="20"/>
    </i>
    <i r="2">
      <x v="38"/>
    </i>
    <i r="2">
      <x v="68"/>
    </i>
    <i r="2">
      <x v="246"/>
    </i>
    <i r="1">
      <x v="8"/>
    </i>
    <i r="2">
      <x v="3"/>
    </i>
    <i r="2">
      <x v="16"/>
    </i>
    <i r="2">
      <x v="35"/>
    </i>
    <i r="2">
      <x v="36"/>
    </i>
    <i r="2">
      <x v="70"/>
    </i>
    <i r="2">
      <x v="246"/>
    </i>
    <i r="1">
      <x v="9"/>
    </i>
    <i r="2">
      <x v="8"/>
    </i>
    <i r="2">
      <x v="20"/>
    </i>
    <i r="2">
      <x v="38"/>
    </i>
    <i r="2">
      <x v="71"/>
    </i>
    <i r="2">
      <x v="246"/>
    </i>
    <i r="1">
      <x v="10"/>
    </i>
    <i r="2">
      <x v="82"/>
    </i>
    <i r="1">
      <x v="11"/>
    </i>
    <i r="2">
      <x v="56"/>
    </i>
    <i r="2">
      <x v="57"/>
    </i>
    <i r="2">
      <x v="58"/>
    </i>
    <i r="2">
      <x v="84"/>
    </i>
    <i r="2">
      <x v="137"/>
    </i>
    <i r="2">
      <x v="138"/>
    </i>
    <i r="2">
      <x v="139"/>
    </i>
    <i r="2">
      <x v="140"/>
    </i>
    <i r="2">
      <x v="141"/>
    </i>
    <i r="2">
      <x v="142"/>
    </i>
    <i r="2">
      <x v="184"/>
    </i>
    <i r="2">
      <x v="185"/>
    </i>
    <i r="2">
      <x v="186"/>
    </i>
    <i r="1">
      <x v="13"/>
    </i>
    <i r="2">
      <x v="86"/>
    </i>
    <i r="1">
      <x v="14"/>
    </i>
    <i r="2">
      <x v="4"/>
    </i>
    <i r="2">
      <x v="14"/>
    </i>
    <i r="2">
      <x v="32"/>
    </i>
    <i r="2">
      <x v="87"/>
    </i>
    <i r="2">
      <x v="246"/>
    </i>
    <i r="1">
      <x v="15"/>
    </i>
    <i r="2">
      <x v="88"/>
    </i>
    <i r="2">
      <x v="96"/>
    </i>
    <i r="2">
      <x v="98"/>
    </i>
    <i r="2">
      <x v="99"/>
    </i>
    <i r="2">
      <x v="116"/>
    </i>
    <i r="2">
      <x v="163"/>
    </i>
    <i r="2">
      <x v="164"/>
    </i>
    <i r="2">
      <x v="165"/>
    </i>
    <i r="2">
      <x v="169"/>
    </i>
    <i r="2">
      <x v="188"/>
    </i>
    <i r="2">
      <x v="200"/>
    </i>
    <i r="2">
      <x v="219"/>
    </i>
    <i r="2">
      <x v="235"/>
    </i>
    <i r="2">
      <x v="259"/>
    </i>
    <i r="1">
      <x v="16"/>
    </i>
    <i r="2">
      <x v="6"/>
    </i>
    <i r="2">
      <x v="18"/>
    </i>
    <i r="2">
      <x v="89"/>
    </i>
    <i r="2">
      <x v="246"/>
    </i>
    <i r="1">
      <x v="17"/>
    </i>
    <i r="2">
      <x v="94"/>
    </i>
    <i r="1">
      <x v="18"/>
    </i>
    <i r="2">
      <x v="59"/>
    </i>
    <i r="2">
      <x v="72"/>
    </i>
    <i r="2">
      <x v="100"/>
    </i>
    <i r="2">
      <x v="144"/>
    </i>
    <i r="2">
      <x v="162"/>
    </i>
    <i r="2">
      <x v="220"/>
    </i>
    <i r="1">
      <x v="19"/>
    </i>
    <i r="2">
      <x v="102"/>
    </i>
    <i r="1">
      <x v="24"/>
    </i>
    <i r="2">
      <x v="21"/>
    </i>
    <i r="2">
      <x v="22"/>
    </i>
    <i r="2">
      <x v="30"/>
    </i>
    <i r="2">
      <x v="46"/>
    </i>
    <i r="2">
      <x v="47"/>
    </i>
    <i r="2">
      <x v="55"/>
    </i>
    <i r="2">
      <x v="153"/>
    </i>
    <i r="1">
      <x v="25"/>
    </i>
    <i r="2">
      <x v="24"/>
    </i>
    <i r="2">
      <x v="26"/>
    </i>
    <i r="2">
      <x v="28"/>
    </i>
    <i r="2">
      <x v="30"/>
    </i>
    <i r="2">
      <x v="49"/>
    </i>
    <i r="2">
      <x v="51"/>
    </i>
    <i r="2">
      <x v="53"/>
    </i>
    <i r="2">
      <x v="55"/>
    </i>
    <i r="2">
      <x v="154"/>
    </i>
    <i r="1">
      <x v="27"/>
    </i>
    <i r="2">
      <x v="21"/>
    </i>
    <i r="2">
      <x v="25"/>
    </i>
    <i r="2">
      <x v="29"/>
    </i>
    <i r="2">
      <x v="30"/>
    </i>
    <i r="2">
      <x v="46"/>
    </i>
    <i r="2">
      <x v="50"/>
    </i>
    <i r="2">
      <x v="54"/>
    </i>
    <i r="2">
      <x v="55"/>
    </i>
    <i r="2">
      <x v="156"/>
    </i>
    <i r="1">
      <x v="28"/>
    </i>
    <i r="2">
      <x v="25"/>
    </i>
    <i r="2">
      <x v="27"/>
    </i>
    <i r="2">
      <x v="29"/>
    </i>
    <i r="2">
      <x v="30"/>
    </i>
    <i r="2">
      <x v="50"/>
    </i>
    <i r="2">
      <x v="52"/>
    </i>
    <i r="2">
      <x v="54"/>
    </i>
    <i r="2">
      <x v="55"/>
    </i>
    <i r="2">
      <x v="157"/>
    </i>
    <i r="1">
      <x v="29"/>
    </i>
    <i r="2">
      <x v="101"/>
    </i>
    <i r="2">
      <x v="158"/>
    </i>
    <i r="2">
      <x v="183"/>
    </i>
    <i r="1">
      <x v="30"/>
    </i>
    <i r="2">
      <x v="95"/>
    </i>
    <i r="2">
      <x v="97"/>
    </i>
    <i r="2">
      <x v="167"/>
    </i>
    <i r="2">
      <x v="168"/>
    </i>
    <i r="2">
      <x v="198"/>
    </i>
    <i r="2">
      <x v="244"/>
    </i>
    <i r="1">
      <x v="31"/>
    </i>
    <i r="2">
      <x v="125"/>
    </i>
    <i r="2">
      <x v="126"/>
    </i>
    <i r="2">
      <x v="127"/>
    </i>
    <i r="2">
      <x v="128"/>
    </i>
    <i r="2">
      <x v="129"/>
    </i>
    <i r="2">
      <x v="130"/>
    </i>
    <i r="2">
      <x v="131"/>
    </i>
    <i r="2">
      <x v="132"/>
    </i>
    <i r="2">
      <x v="133"/>
    </i>
    <i r="2">
      <x v="134"/>
    </i>
    <i r="2">
      <x v="135"/>
    </i>
    <i r="2">
      <x v="136"/>
    </i>
    <i r="2">
      <x v="170"/>
    </i>
    <i r="2">
      <x v="171"/>
    </i>
    <i r="2">
      <x v="172"/>
    </i>
    <i r="2">
      <x v="173"/>
    </i>
    <i r="2">
      <x v="174"/>
    </i>
    <i r="2">
      <x v="175"/>
    </i>
    <i r="2">
      <x v="176"/>
    </i>
    <i r="2">
      <x v="177"/>
    </i>
    <i r="2">
      <x v="178"/>
    </i>
    <i r="2">
      <x v="179"/>
    </i>
    <i r="2">
      <x v="180"/>
    </i>
    <i r="2">
      <x v="181"/>
    </i>
    <i r="2">
      <x v="182"/>
    </i>
    <i r="1">
      <x v="33"/>
    </i>
    <i r="2">
      <x v="10"/>
    </i>
    <i r="2">
      <x v="42"/>
    </i>
    <i r="2">
      <x v="45"/>
    </i>
    <i r="2">
      <x v="189"/>
    </i>
    <i r="2">
      <x v="246"/>
    </i>
    <i r="1">
      <x v="36"/>
    </i>
    <i r="2">
      <x v="73"/>
    </i>
    <i r="2">
      <x v="74"/>
    </i>
    <i r="2">
      <x v="75"/>
    </i>
    <i r="2">
      <x v="76"/>
    </i>
    <i r="2">
      <x v="77"/>
    </i>
    <i r="2">
      <x v="78"/>
    </i>
    <i r="2">
      <x v="90"/>
    </i>
    <i r="2">
      <x v="91"/>
    </i>
    <i r="2">
      <x v="92"/>
    </i>
    <i r="2">
      <x v="199"/>
    </i>
    <i r="1">
      <x v="37"/>
    </i>
    <i r="2">
      <x v="205"/>
    </i>
    <i r="1">
      <x v="41"/>
    </i>
    <i r="2">
      <x v="216"/>
    </i>
    <i r="1">
      <x v="42"/>
    </i>
    <i r="2">
      <x v="7"/>
    </i>
    <i r="2">
      <x v="41"/>
    </i>
    <i r="2">
      <x v="217"/>
    </i>
    <i r="2">
      <x v="246"/>
    </i>
    <i r="1">
      <x v="43"/>
    </i>
    <i r="2">
      <x v="83"/>
    </i>
    <i r="2">
      <x v="218"/>
    </i>
    <i r="2">
      <x v="243"/>
    </i>
    <i r="1">
      <x v="45"/>
    </i>
    <i r="2">
      <x v="221"/>
    </i>
    <i r="2">
      <x v="224"/>
    </i>
    <i r="2">
      <x v="245"/>
    </i>
    <i r="1">
      <x v="47"/>
    </i>
    <i r="2">
      <x v="11"/>
    </i>
    <i r="2">
      <x v="12"/>
    </i>
    <i r="2">
      <x v="39"/>
    </i>
    <i r="2">
      <x v="40"/>
    </i>
    <i r="2">
      <x v="234"/>
    </i>
    <i r="2">
      <x v="247"/>
    </i>
    <i r="2">
      <x v="249"/>
    </i>
    <i r="1">
      <x v="48"/>
    </i>
    <i r="2">
      <x v="231"/>
    </i>
    <i r="2">
      <x v="232"/>
    </i>
    <i r="2">
      <x v="233"/>
    </i>
    <i r="2">
      <x v="237"/>
    </i>
    <i r="2">
      <x v="238"/>
    </i>
    <i r="2">
      <x v="239"/>
    </i>
    <i r="2">
      <x v="240"/>
    </i>
    <i r="1">
      <x v="49"/>
    </i>
    <i r="2">
      <x v="230"/>
    </i>
    <i r="2">
      <x v="236"/>
    </i>
    <i r="2">
      <x v="241"/>
    </i>
    <i r="1">
      <x v="51"/>
    </i>
    <i r="2">
      <x/>
    </i>
    <i r="2">
      <x v="2"/>
    </i>
    <i r="2">
      <x v="246"/>
    </i>
    <i r="2">
      <x v="252"/>
    </i>
    <i r="1">
      <x v="53"/>
    </i>
    <i r="2">
      <x v="254"/>
    </i>
    <i r="1">
      <x v="55"/>
    </i>
    <i r="2">
      <x v="256"/>
    </i>
    <i r="1">
      <x v="56"/>
    </i>
    <i r="2">
      <x v="201"/>
    </i>
    <i r="2">
      <x v="202"/>
    </i>
    <i r="2">
      <x v="203"/>
    </i>
    <i r="2">
      <x v="257"/>
    </i>
    <i r="1">
      <x v="57"/>
    </i>
    <i r="2">
      <x v="258"/>
    </i>
    <i r="1">
      <x v="58"/>
    </i>
    <i r="2">
      <x v="79"/>
    </i>
    <i r="2">
      <x v="80"/>
    </i>
    <i r="2">
      <x v="81"/>
    </i>
    <i r="2">
      <x v="103"/>
    </i>
    <i r="2">
      <x v="104"/>
    </i>
    <i r="2">
      <x v="105"/>
    </i>
    <i r="2">
      <x v="106"/>
    </i>
    <i r="2">
      <x v="107"/>
    </i>
    <i r="2">
      <x v="108"/>
    </i>
    <i r="2">
      <x v="260"/>
    </i>
    <i r="1">
      <x v="59"/>
    </i>
    <i r="2">
      <x v="62"/>
    </i>
    <i r="2">
      <x v="63"/>
    </i>
    <i r="2">
      <x v="261"/>
    </i>
    <i>
      <x v="3"/>
    </i>
    <i r="1">
      <x/>
    </i>
    <i r="2">
      <x v="60"/>
    </i>
    <i r="1">
      <x v="1"/>
    </i>
    <i r="2">
      <x v="17"/>
    </i>
    <i r="2">
      <x v="33"/>
    </i>
    <i r="2">
      <x v="41"/>
    </i>
    <i r="2">
      <x v="61"/>
    </i>
    <i r="2">
      <x v="246"/>
    </i>
    <i r="1">
      <x v="4"/>
    </i>
    <i r="2">
      <x v="66"/>
    </i>
    <i r="2">
      <x v="117"/>
    </i>
    <i r="2">
      <x v="118"/>
    </i>
    <i r="1">
      <x v="5"/>
    </i>
    <i r="2">
      <x v="13"/>
    </i>
    <i r="2">
      <x v="31"/>
    </i>
    <i r="2">
      <x v="41"/>
    </i>
    <i r="2">
      <x v="67"/>
    </i>
    <i r="2">
      <x v="246"/>
    </i>
    <i r="1">
      <x v="6"/>
    </i>
    <i r="2">
      <x v="8"/>
    </i>
    <i r="2">
      <x v="20"/>
    </i>
    <i r="2">
      <x v="38"/>
    </i>
    <i r="2">
      <x v="68"/>
    </i>
    <i r="2">
      <x v="246"/>
    </i>
    <i r="1">
      <x v="8"/>
    </i>
    <i r="2">
      <x v="3"/>
    </i>
    <i r="2">
      <x v="16"/>
    </i>
    <i r="2">
      <x v="35"/>
    </i>
    <i r="2">
      <x v="36"/>
    </i>
    <i r="2">
      <x v="70"/>
    </i>
    <i r="2">
      <x v="246"/>
    </i>
    <i r="1">
      <x v="9"/>
    </i>
    <i r="2">
      <x v="8"/>
    </i>
    <i r="2">
      <x v="20"/>
    </i>
    <i r="2">
      <x v="38"/>
    </i>
    <i r="2">
      <x v="71"/>
    </i>
    <i r="2">
      <x v="246"/>
    </i>
    <i r="1">
      <x v="10"/>
    </i>
    <i r="2">
      <x v="82"/>
    </i>
    <i r="1">
      <x v="11"/>
    </i>
    <i r="2">
      <x v="56"/>
    </i>
    <i r="2">
      <x v="57"/>
    </i>
    <i r="2">
      <x v="58"/>
    </i>
    <i r="2">
      <x v="84"/>
    </i>
    <i r="2">
      <x v="137"/>
    </i>
    <i r="2">
      <x v="138"/>
    </i>
    <i r="2">
      <x v="139"/>
    </i>
    <i r="2">
      <x v="140"/>
    </i>
    <i r="2">
      <x v="141"/>
    </i>
    <i r="2">
      <x v="142"/>
    </i>
    <i r="2">
      <x v="184"/>
    </i>
    <i r="2">
      <x v="185"/>
    </i>
    <i r="2">
      <x v="186"/>
    </i>
    <i r="1">
      <x v="13"/>
    </i>
    <i r="2">
      <x v="86"/>
    </i>
    <i r="1">
      <x v="14"/>
    </i>
    <i r="2">
      <x v="4"/>
    </i>
    <i r="2">
      <x v="14"/>
    </i>
    <i r="2">
      <x v="32"/>
    </i>
    <i r="2">
      <x v="87"/>
    </i>
    <i r="2">
      <x v="246"/>
    </i>
    <i r="1">
      <x v="15"/>
    </i>
    <i r="2">
      <x v="88"/>
    </i>
    <i r="2">
      <x v="96"/>
    </i>
    <i r="2">
      <x v="98"/>
    </i>
    <i r="2">
      <x v="99"/>
    </i>
    <i r="2">
      <x v="116"/>
    </i>
    <i r="2">
      <x v="163"/>
    </i>
    <i r="2">
      <x v="164"/>
    </i>
    <i r="2">
      <x v="165"/>
    </i>
    <i r="2">
      <x v="169"/>
    </i>
    <i r="2">
      <x v="188"/>
    </i>
    <i r="2">
      <x v="200"/>
    </i>
    <i r="2">
      <x v="219"/>
    </i>
    <i r="2">
      <x v="235"/>
    </i>
    <i r="2">
      <x v="259"/>
    </i>
    <i r="1">
      <x v="16"/>
    </i>
    <i r="2">
      <x v="6"/>
    </i>
    <i r="2">
      <x v="18"/>
    </i>
    <i r="2">
      <x v="89"/>
    </i>
    <i r="2">
      <x v="246"/>
    </i>
    <i r="1">
      <x v="17"/>
    </i>
    <i r="2">
      <x v="94"/>
    </i>
    <i r="1">
      <x v="18"/>
    </i>
    <i r="2">
      <x v="59"/>
    </i>
    <i r="2">
      <x v="72"/>
    </i>
    <i r="2">
      <x v="100"/>
    </i>
    <i r="2">
      <x v="144"/>
    </i>
    <i r="2">
      <x v="162"/>
    </i>
    <i r="2">
      <x v="220"/>
    </i>
    <i r="1">
      <x v="19"/>
    </i>
    <i r="2">
      <x v="102"/>
    </i>
    <i r="1">
      <x v="24"/>
    </i>
    <i r="2">
      <x v="21"/>
    </i>
    <i r="2">
      <x v="22"/>
    </i>
    <i r="2">
      <x v="30"/>
    </i>
    <i r="2">
      <x v="46"/>
    </i>
    <i r="2">
      <x v="47"/>
    </i>
    <i r="2">
      <x v="55"/>
    </i>
    <i r="2">
      <x v="153"/>
    </i>
    <i r="1">
      <x v="25"/>
    </i>
    <i r="2">
      <x v="24"/>
    </i>
    <i r="2">
      <x v="26"/>
    </i>
    <i r="2">
      <x v="28"/>
    </i>
    <i r="2">
      <x v="30"/>
    </i>
    <i r="2">
      <x v="49"/>
    </i>
    <i r="2">
      <x v="51"/>
    </i>
    <i r="2">
      <x v="53"/>
    </i>
    <i r="2">
      <x v="55"/>
    </i>
    <i r="2">
      <x v="154"/>
    </i>
    <i r="1">
      <x v="27"/>
    </i>
    <i r="2">
      <x v="21"/>
    </i>
    <i r="2">
      <x v="25"/>
    </i>
    <i r="2">
      <x v="29"/>
    </i>
    <i r="2">
      <x v="30"/>
    </i>
    <i r="2">
      <x v="46"/>
    </i>
    <i r="2">
      <x v="50"/>
    </i>
    <i r="2">
      <x v="54"/>
    </i>
    <i r="2">
      <x v="55"/>
    </i>
    <i r="2">
      <x v="156"/>
    </i>
    <i r="1">
      <x v="28"/>
    </i>
    <i r="2">
      <x v="25"/>
    </i>
    <i r="2">
      <x v="27"/>
    </i>
    <i r="2">
      <x v="29"/>
    </i>
    <i r="2">
      <x v="30"/>
    </i>
    <i r="2">
      <x v="50"/>
    </i>
    <i r="2">
      <x v="52"/>
    </i>
    <i r="2">
      <x v="54"/>
    </i>
    <i r="2">
      <x v="55"/>
    </i>
    <i r="2">
      <x v="157"/>
    </i>
    <i r="1">
      <x v="29"/>
    </i>
    <i r="2">
      <x v="101"/>
    </i>
    <i r="2">
      <x v="158"/>
    </i>
    <i r="2">
      <x v="183"/>
    </i>
    <i r="1">
      <x v="30"/>
    </i>
    <i r="2">
      <x v="95"/>
    </i>
    <i r="2">
      <x v="97"/>
    </i>
    <i r="2">
      <x v="167"/>
    </i>
    <i r="2">
      <x v="168"/>
    </i>
    <i r="2">
      <x v="198"/>
    </i>
    <i r="2">
      <x v="244"/>
    </i>
    <i r="1">
      <x v="31"/>
    </i>
    <i r="2">
      <x v="125"/>
    </i>
    <i r="2">
      <x v="126"/>
    </i>
    <i r="2">
      <x v="127"/>
    </i>
    <i r="2">
      <x v="128"/>
    </i>
    <i r="2">
      <x v="129"/>
    </i>
    <i r="2">
      <x v="130"/>
    </i>
    <i r="2">
      <x v="131"/>
    </i>
    <i r="2">
      <x v="132"/>
    </i>
    <i r="2">
      <x v="133"/>
    </i>
    <i r="2">
      <x v="134"/>
    </i>
    <i r="2">
      <x v="135"/>
    </i>
    <i r="2">
      <x v="136"/>
    </i>
    <i r="2">
      <x v="170"/>
    </i>
    <i r="2">
      <x v="171"/>
    </i>
    <i r="2">
      <x v="172"/>
    </i>
    <i r="2">
      <x v="173"/>
    </i>
    <i r="2">
      <x v="174"/>
    </i>
    <i r="2">
      <x v="175"/>
    </i>
    <i r="2">
      <x v="176"/>
    </i>
    <i r="2">
      <x v="177"/>
    </i>
    <i r="2">
      <x v="178"/>
    </i>
    <i r="2">
      <x v="179"/>
    </i>
    <i r="2">
      <x v="180"/>
    </i>
    <i r="2">
      <x v="181"/>
    </i>
    <i r="2">
      <x v="182"/>
    </i>
    <i r="1">
      <x v="33"/>
    </i>
    <i r="2">
      <x v="10"/>
    </i>
    <i r="2">
      <x v="42"/>
    </i>
    <i r="2">
      <x v="45"/>
    </i>
    <i r="2">
      <x v="189"/>
    </i>
    <i r="2">
      <x v="246"/>
    </i>
    <i r="1">
      <x v="36"/>
    </i>
    <i r="2">
      <x v="73"/>
    </i>
    <i r="2">
      <x v="74"/>
    </i>
    <i r="2">
      <x v="75"/>
    </i>
    <i r="2">
      <x v="76"/>
    </i>
    <i r="2">
      <x v="77"/>
    </i>
    <i r="2">
      <x v="78"/>
    </i>
    <i r="2">
      <x v="90"/>
    </i>
    <i r="2">
      <x v="91"/>
    </i>
    <i r="2">
      <x v="92"/>
    </i>
    <i r="2">
      <x v="199"/>
    </i>
    <i r="1">
      <x v="37"/>
    </i>
    <i r="2">
      <x v="205"/>
    </i>
    <i r="1">
      <x v="41"/>
    </i>
    <i r="2">
      <x v="216"/>
    </i>
    <i r="1">
      <x v="42"/>
    </i>
    <i r="2">
      <x v="7"/>
    </i>
    <i r="2">
      <x v="41"/>
    </i>
    <i r="2">
      <x v="217"/>
    </i>
    <i r="2">
      <x v="246"/>
    </i>
    <i r="1">
      <x v="43"/>
    </i>
    <i r="2">
      <x v="83"/>
    </i>
    <i r="2">
      <x v="218"/>
    </i>
    <i r="2">
      <x v="243"/>
    </i>
    <i r="1">
      <x v="45"/>
    </i>
    <i r="2">
      <x v="221"/>
    </i>
    <i r="2">
      <x v="224"/>
    </i>
    <i r="2">
      <x v="245"/>
    </i>
    <i r="1">
      <x v="47"/>
    </i>
    <i r="2">
      <x v="11"/>
    </i>
    <i r="2">
      <x v="12"/>
    </i>
    <i r="2">
      <x v="39"/>
    </i>
    <i r="2">
      <x v="40"/>
    </i>
    <i r="2">
      <x v="234"/>
    </i>
    <i r="2">
      <x v="247"/>
    </i>
    <i r="2">
      <x v="249"/>
    </i>
    <i r="1">
      <x v="48"/>
    </i>
    <i r="2">
      <x v="231"/>
    </i>
    <i r="2">
      <x v="232"/>
    </i>
    <i r="2">
      <x v="233"/>
    </i>
    <i r="2">
      <x v="237"/>
    </i>
    <i r="2">
      <x v="238"/>
    </i>
    <i r="2">
      <x v="239"/>
    </i>
    <i r="2">
      <x v="240"/>
    </i>
    <i r="1">
      <x v="49"/>
    </i>
    <i r="2">
      <x v="230"/>
    </i>
    <i r="2">
      <x v="236"/>
    </i>
    <i r="2">
      <x v="241"/>
    </i>
    <i r="1">
      <x v="51"/>
    </i>
    <i r="2">
      <x/>
    </i>
    <i r="2">
      <x v="2"/>
    </i>
    <i r="2">
      <x v="246"/>
    </i>
    <i r="2">
      <x v="252"/>
    </i>
    <i r="1">
      <x v="53"/>
    </i>
    <i r="2">
      <x v="254"/>
    </i>
    <i r="1">
      <x v="55"/>
    </i>
    <i r="2">
      <x v="256"/>
    </i>
    <i r="1">
      <x v="56"/>
    </i>
    <i r="2">
      <x v="201"/>
    </i>
    <i r="2">
      <x v="202"/>
    </i>
    <i r="2">
      <x v="203"/>
    </i>
    <i r="2">
      <x v="257"/>
    </i>
    <i r="1">
      <x v="57"/>
    </i>
    <i r="2">
      <x v="258"/>
    </i>
    <i r="1">
      <x v="58"/>
    </i>
    <i r="2">
      <x v="79"/>
    </i>
    <i r="2">
      <x v="80"/>
    </i>
    <i r="2">
      <x v="81"/>
    </i>
    <i r="2">
      <x v="103"/>
    </i>
    <i r="2">
      <x v="104"/>
    </i>
    <i r="2">
      <x v="105"/>
    </i>
    <i r="2">
      <x v="106"/>
    </i>
    <i r="2">
      <x v="107"/>
    </i>
    <i r="2">
      <x v="108"/>
    </i>
    <i r="2">
      <x v="260"/>
    </i>
    <i r="1">
      <x v="59"/>
    </i>
    <i r="2">
      <x v="62"/>
    </i>
    <i r="2">
      <x v="63"/>
    </i>
    <i r="2">
      <x v="261"/>
    </i>
    <i>
      <x v="4"/>
    </i>
    <i r="1">
      <x/>
    </i>
    <i r="2">
      <x v="60"/>
    </i>
    <i r="1">
      <x v="1"/>
    </i>
    <i r="2">
      <x v="17"/>
    </i>
    <i r="2">
      <x v="33"/>
    </i>
    <i r="2">
      <x v="41"/>
    </i>
    <i r="2">
      <x v="61"/>
    </i>
    <i r="2">
      <x v="246"/>
    </i>
    <i r="1">
      <x v="4"/>
    </i>
    <i r="2">
      <x v="66"/>
    </i>
    <i r="2">
      <x v="117"/>
    </i>
    <i r="2">
      <x v="118"/>
    </i>
    <i r="1">
      <x v="5"/>
    </i>
    <i r="2">
      <x v="13"/>
    </i>
    <i r="2">
      <x v="31"/>
    </i>
    <i r="2">
      <x v="41"/>
    </i>
    <i r="2">
      <x v="67"/>
    </i>
    <i r="2">
      <x v="246"/>
    </i>
    <i r="1">
      <x v="7"/>
    </i>
    <i r="2">
      <x v="8"/>
    </i>
    <i r="2">
      <x v="20"/>
    </i>
    <i r="2">
      <x v="38"/>
    </i>
    <i r="2">
      <x v="69"/>
    </i>
    <i r="2">
      <x v="246"/>
    </i>
    <i r="1">
      <x v="9"/>
    </i>
    <i r="2">
      <x v="8"/>
    </i>
    <i r="2">
      <x v="20"/>
    </i>
    <i r="2">
      <x v="38"/>
    </i>
    <i r="2">
      <x v="71"/>
    </i>
    <i r="2">
      <x v="246"/>
    </i>
    <i r="1">
      <x v="10"/>
    </i>
    <i r="2">
      <x v="82"/>
    </i>
    <i r="2">
      <x v="114"/>
    </i>
    <i r="2">
      <x v="191"/>
    </i>
    <i r="2">
      <x v="192"/>
    </i>
    <i r="2">
      <x v="204"/>
    </i>
    <i r="2">
      <x v="212"/>
    </i>
    <i r="2">
      <x v="248"/>
    </i>
    <i r="2">
      <x v="251"/>
    </i>
    <i r="1">
      <x v="11"/>
    </i>
    <i r="2">
      <x v="56"/>
    </i>
    <i r="2">
      <x v="57"/>
    </i>
    <i r="2">
      <x v="58"/>
    </i>
    <i r="2">
      <x v="84"/>
    </i>
    <i r="2">
      <x v="119"/>
    </i>
    <i r="2">
      <x v="120"/>
    </i>
    <i r="2">
      <x v="121"/>
    </i>
    <i r="2">
      <x v="122"/>
    </i>
    <i r="2">
      <x v="123"/>
    </i>
    <i r="2">
      <x v="124"/>
    </i>
    <i r="2">
      <x v="184"/>
    </i>
    <i r="2">
      <x v="185"/>
    </i>
    <i r="2">
      <x v="186"/>
    </i>
    <i r="1">
      <x v="17"/>
    </i>
    <i r="2">
      <x v="94"/>
    </i>
    <i r="2">
      <x v="114"/>
    </i>
    <i r="2">
      <x v="191"/>
    </i>
    <i r="2">
      <x v="192"/>
    </i>
    <i r="2">
      <x v="204"/>
    </i>
    <i r="2">
      <x v="212"/>
    </i>
    <i r="2">
      <x v="248"/>
    </i>
    <i r="2">
      <x v="251"/>
    </i>
    <i r="1">
      <x v="18"/>
    </i>
    <i r="2">
      <x v="72"/>
    </i>
    <i r="2">
      <x v="100"/>
    </i>
    <i r="2">
      <x v="145"/>
    </i>
    <i r="2">
      <x v="146"/>
    </i>
    <i r="2">
      <x v="147"/>
    </i>
    <i r="2">
      <x v="148"/>
    </i>
    <i r="2">
      <x v="149"/>
    </i>
    <i r="2">
      <x v="150"/>
    </i>
    <i r="2">
      <x v="151"/>
    </i>
    <i r="2">
      <x v="159"/>
    </i>
    <i r="2">
      <x v="160"/>
    </i>
    <i r="2">
      <x v="162"/>
    </i>
    <i r="2">
      <x v="193"/>
    </i>
    <i r="1">
      <x v="19"/>
    </i>
    <i r="2">
      <x v="102"/>
    </i>
    <i r="1">
      <x v="23"/>
    </i>
    <i r="2">
      <x v="115"/>
    </i>
    <i r="1">
      <x v="24"/>
    </i>
    <i r="2">
      <x v="21"/>
    </i>
    <i r="2">
      <x v="23"/>
    </i>
    <i r="2">
      <x v="30"/>
    </i>
    <i r="2">
      <x v="46"/>
    </i>
    <i r="2">
      <x v="48"/>
    </i>
    <i r="2">
      <x v="55"/>
    </i>
    <i r="2">
      <x v="153"/>
    </i>
    <i r="1">
      <x v="25"/>
    </i>
    <i r="2">
      <x v="25"/>
    </i>
    <i r="2">
      <x v="27"/>
    </i>
    <i r="2">
      <x v="29"/>
    </i>
    <i r="2">
      <x v="30"/>
    </i>
    <i r="2">
      <x v="50"/>
    </i>
    <i r="2">
      <x v="52"/>
    </i>
    <i r="2">
      <x v="54"/>
    </i>
    <i r="2">
      <x v="55"/>
    </i>
    <i r="2">
      <x v="154"/>
    </i>
    <i r="1">
      <x v="26"/>
    </i>
    <i r="2">
      <x v="8"/>
    </i>
    <i r="2">
      <x v="38"/>
    </i>
    <i r="2">
      <x v="155"/>
    </i>
    <i r="2">
      <x v="246"/>
    </i>
    <i r="1">
      <x v="27"/>
    </i>
    <i r="2">
      <x v="21"/>
    </i>
    <i r="2">
      <x v="25"/>
    </i>
    <i r="2">
      <x v="29"/>
    </i>
    <i r="2">
      <x v="30"/>
    </i>
    <i r="2">
      <x v="46"/>
    </i>
    <i r="2">
      <x v="50"/>
    </i>
    <i r="2">
      <x v="54"/>
    </i>
    <i r="2">
      <x v="55"/>
    </i>
    <i r="2">
      <x v="156"/>
    </i>
    <i r="1">
      <x v="28"/>
    </i>
    <i r="2">
      <x v="25"/>
    </i>
    <i r="2">
      <x v="27"/>
    </i>
    <i r="2">
      <x v="29"/>
    </i>
    <i r="2">
      <x v="30"/>
    </i>
    <i r="2">
      <x v="50"/>
    </i>
    <i r="2">
      <x v="52"/>
    </i>
    <i r="2">
      <x v="54"/>
    </i>
    <i r="2">
      <x v="55"/>
    </i>
    <i r="2">
      <x v="157"/>
    </i>
    <i r="1">
      <x v="31"/>
    </i>
    <i r="2">
      <x v="125"/>
    </i>
    <i r="2">
      <x v="126"/>
    </i>
    <i r="2">
      <x v="127"/>
    </i>
    <i r="2">
      <x v="128"/>
    </i>
    <i r="2">
      <x v="129"/>
    </i>
    <i r="2">
      <x v="130"/>
    </i>
    <i r="2">
      <x v="131"/>
    </i>
    <i r="2">
      <x v="132"/>
    </i>
    <i r="2">
      <x v="133"/>
    </i>
    <i r="2">
      <x v="134"/>
    </i>
    <i r="2">
      <x v="135"/>
    </i>
    <i r="2">
      <x v="136"/>
    </i>
    <i r="2">
      <x v="170"/>
    </i>
    <i r="2">
      <x v="171"/>
    </i>
    <i r="2">
      <x v="172"/>
    </i>
    <i r="2">
      <x v="173"/>
    </i>
    <i r="2">
      <x v="174"/>
    </i>
    <i r="2">
      <x v="175"/>
    </i>
    <i r="2">
      <x v="176"/>
    </i>
    <i r="2">
      <x v="177"/>
    </i>
    <i r="2">
      <x v="178"/>
    </i>
    <i r="2">
      <x v="179"/>
    </i>
    <i r="2">
      <x v="180"/>
    </i>
    <i r="2">
      <x v="181"/>
    </i>
    <i r="2">
      <x v="182"/>
    </i>
    <i r="1">
      <x v="33"/>
    </i>
    <i r="2">
      <x v="9"/>
    </i>
    <i r="2">
      <x v="37"/>
    </i>
    <i r="2">
      <x v="44"/>
    </i>
    <i r="2">
      <x v="189"/>
    </i>
    <i r="2">
      <x v="246"/>
    </i>
    <i r="1">
      <x v="35"/>
    </i>
    <i r="2">
      <x v="194"/>
    </i>
    <i r="1">
      <x v="38"/>
    </i>
    <i r="2">
      <x v="206"/>
    </i>
    <i r="1">
      <x v="39"/>
    </i>
    <i r="2">
      <x v="210"/>
    </i>
    <i r="1">
      <x v="40"/>
    </i>
    <i r="2">
      <x v="211"/>
    </i>
    <i r="1">
      <x v="41"/>
    </i>
    <i r="2">
      <x v="216"/>
    </i>
    <i r="1">
      <x v="42"/>
    </i>
    <i r="2">
      <x v="7"/>
    </i>
    <i r="2">
      <x v="41"/>
    </i>
    <i r="2">
      <x v="217"/>
    </i>
    <i r="2">
      <x v="246"/>
    </i>
    <i r="1">
      <x v="43"/>
    </i>
    <i r="2">
      <x v="83"/>
    </i>
    <i r="2">
      <x v="218"/>
    </i>
    <i r="2">
      <x v="243"/>
    </i>
    <i r="1">
      <x v="44"/>
    </i>
    <i r="2">
      <x v="93"/>
    </i>
    <i r="2">
      <x v="109"/>
    </i>
    <i r="2">
      <x v="152"/>
    </i>
    <i r="2">
      <x v="222"/>
    </i>
    <i r="2">
      <x v="246"/>
    </i>
    <i r="1">
      <x v="47"/>
    </i>
    <i r="2">
      <x v="11"/>
    </i>
    <i r="2">
      <x v="12"/>
    </i>
    <i r="2">
      <x v="39"/>
    </i>
    <i r="2">
      <x v="40"/>
    </i>
    <i r="2">
      <x v="234"/>
    </i>
    <i r="2">
      <x v="247"/>
    </i>
    <i r="2">
      <x v="249"/>
    </i>
    <i r="1">
      <x v="48"/>
    </i>
    <i r="2">
      <x v="231"/>
    </i>
    <i r="2">
      <x v="232"/>
    </i>
    <i r="2">
      <x v="233"/>
    </i>
    <i r="2">
      <x v="237"/>
    </i>
    <i r="2">
      <x v="238"/>
    </i>
    <i r="2">
      <x v="239"/>
    </i>
    <i r="2">
      <x v="240"/>
    </i>
    <i r="1">
      <x v="49"/>
    </i>
    <i r="2">
      <x v="230"/>
    </i>
    <i r="2">
      <x v="236"/>
    </i>
    <i r="2">
      <x v="241"/>
    </i>
    <i r="1">
      <x v="50"/>
    </i>
    <i r="2">
      <x v="195"/>
    </i>
    <i r="2">
      <x v="196"/>
    </i>
    <i r="2">
      <x v="197"/>
    </i>
    <i r="2">
      <x v="207"/>
    </i>
    <i r="2">
      <x v="208"/>
    </i>
    <i r="2">
      <x v="209"/>
    </i>
    <i r="2">
      <x v="213"/>
    </i>
    <i r="2">
      <x v="214"/>
    </i>
    <i r="2">
      <x v="215"/>
    </i>
    <i r="2">
      <x v="227"/>
    </i>
    <i r="2">
      <x v="228"/>
    </i>
    <i r="2">
      <x v="229"/>
    </i>
    <i r="2">
      <x v="250"/>
    </i>
    <i r="1">
      <x v="52"/>
    </i>
    <i r="2">
      <x v="143"/>
    </i>
    <i r="2">
      <x v="166"/>
    </i>
    <i r="2">
      <x v="246"/>
    </i>
    <i r="2">
      <x v="253"/>
    </i>
    <i r="1">
      <x v="54"/>
    </i>
    <i r="2">
      <x v="255"/>
    </i>
    <i r="1">
      <x v="56"/>
    </i>
    <i r="2">
      <x v="201"/>
    </i>
    <i r="2">
      <x v="202"/>
    </i>
    <i r="2">
      <x v="203"/>
    </i>
    <i r="2">
      <x v="257"/>
    </i>
    <i r="1">
      <x v="57"/>
    </i>
    <i r="2">
      <x v="258"/>
    </i>
    <i>
      <x v="5"/>
    </i>
    <i r="1">
      <x/>
    </i>
    <i r="2">
      <x v="60"/>
    </i>
    <i r="1">
      <x v="1"/>
    </i>
    <i r="2">
      <x v="17"/>
    </i>
    <i r="2">
      <x v="33"/>
    </i>
    <i r="2">
      <x v="41"/>
    </i>
    <i r="2">
      <x v="61"/>
    </i>
    <i r="2">
      <x v="246"/>
    </i>
    <i r="1">
      <x v="4"/>
    </i>
    <i r="2">
      <x v="66"/>
    </i>
    <i r="2">
      <x v="117"/>
    </i>
    <i r="2">
      <x v="118"/>
    </i>
    <i r="1">
      <x v="5"/>
    </i>
    <i r="2">
      <x v="13"/>
    </i>
    <i r="2">
      <x v="31"/>
    </i>
    <i r="2">
      <x v="41"/>
    </i>
    <i r="2">
      <x v="67"/>
    </i>
    <i r="2">
      <x v="246"/>
    </i>
    <i r="1">
      <x v="7"/>
    </i>
    <i r="2">
      <x v="8"/>
    </i>
    <i r="2">
      <x v="20"/>
    </i>
    <i r="2">
      <x v="38"/>
    </i>
    <i r="2">
      <x v="69"/>
    </i>
    <i r="2">
      <x v="246"/>
    </i>
    <i r="1">
      <x v="9"/>
    </i>
    <i r="2">
      <x v="8"/>
    </i>
    <i r="2">
      <x v="20"/>
    </i>
    <i r="2">
      <x v="38"/>
    </i>
    <i r="2">
      <x v="71"/>
    </i>
    <i r="2">
      <x v="246"/>
    </i>
    <i r="1">
      <x v="10"/>
    </i>
    <i r="2">
      <x v="82"/>
    </i>
    <i r="2">
      <x v="114"/>
    </i>
    <i r="2">
      <x v="191"/>
    </i>
    <i r="2">
      <x v="192"/>
    </i>
    <i r="2">
      <x v="204"/>
    </i>
    <i r="2">
      <x v="212"/>
    </i>
    <i r="2">
      <x v="248"/>
    </i>
    <i r="2">
      <x v="251"/>
    </i>
    <i r="1">
      <x v="11"/>
    </i>
    <i r="2">
      <x v="56"/>
    </i>
    <i r="2">
      <x v="57"/>
    </i>
    <i r="2">
      <x v="58"/>
    </i>
    <i r="2">
      <x v="84"/>
    </i>
    <i r="2">
      <x v="119"/>
    </i>
    <i r="2">
      <x v="120"/>
    </i>
    <i r="2">
      <x v="121"/>
    </i>
    <i r="2">
      <x v="122"/>
    </i>
    <i r="2">
      <x v="123"/>
    </i>
    <i r="2">
      <x v="124"/>
    </i>
    <i r="2">
      <x v="184"/>
    </i>
    <i r="2">
      <x v="185"/>
    </i>
    <i r="2">
      <x v="186"/>
    </i>
    <i r="1">
      <x v="17"/>
    </i>
    <i r="2">
      <x v="94"/>
    </i>
    <i r="2">
      <x v="114"/>
    </i>
    <i r="2">
      <x v="191"/>
    </i>
    <i r="2">
      <x v="192"/>
    </i>
    <i r="2">
      <x v="204"/>
    </i>
    <i r="2">
      <x v="212"/>
    </i>
    <i r="2">
      <x v="248"/>
    </i>
    <i r="2">
      <x v="251"/>
    </i>
    <i r="1">
      <x v="18"/>
    </i>
    <i r="2">
      <x v="72"/>
    </i>
    <i r="2">
      <x v="100"/>
    </i>
    <i r="2">
      <x v="145"/>
    </i>
    <i r="2">
      <x v="146"/>
    </i>
    <i r="2">
      <x v="147"/>
    </i>
    <i r="2">
      <x v="148"/>
    </i>
    <i r="2">
      <x v="149"/>
    </i>
    <i r="2">
      <x v="150"/>
    </i>
    <i r="2">
      <x v="151"/>
    </i>
    <i r="2">
      <x v="159"/>
    </i>
    <i r="2">
      <x v="161"/>
    </i>
    <i r="2">
      <x v="162"/>
    </i>
    <i r="2">
      <x v="193"/>
    </i>
    <i r="1">
      <x v="19"/>
    </i>
    <i r="2">
      <x v="102"/>
    </i>
    <i r="1">
      <x v="23"/>
    </i>
    <i r="2">
      <x v="115"/>
    </i>
    <i r="1">
      <x v="24"/>
    </i>
    <i r="2">
      <x v="21"/>
    </i>
    <i r="2">
      <x v="23"/>
    </i>
    <i r="2">
      <x v="30"/>
    </i>
    <i r="2">
      <x v="46"/>
    </i>
    <i r="2">
      <x v="48"/>
    </i>
    <i r="2">
      <x v="55"/>
    </i>
    <i r="2">
      <x v="153"/>
    </i>
    <i r="1">
      <x v="25"/>
    </i>
    <i r="2">
      <x v="25"/>
    </i>
    <i r="2">
      <x v="27"/>
    </i>
    <i r="2">
      <x v="29"/>
    </i>
    <i r="2">
      <x v="30"/>
    </i>
    <i r="2">
      <x v="50"/>
    </i>
    <i r="2">
      <x v="52"/>
    </i>
    <i r="2">
      <x v="54"/>
    </i>
    <i r="2">
      <x v="55"/>
    </i>
    <i r="2">
      <x v="154"/>
    </i>
    <i r="1">
      <x v="26"/>
    </i>
    <i r="2">
      <x v="8"/>
    </i>
    <i r="2">
      <x v="38"/>
    </i>
    <i r="2">
      <x v="155"/>
    </i>
    <i r="2">
      <x v="246"/>
    </i>
    <i r="1">
      <x v="27"/>
    </i>
    <i r="2">
      <x v="21"/>
    </i>
    <i r="2">
      <x v="25"/>
    </i>
    <i r="2">
      <x v="29"/>
    </i>
    <i r="2">
      <x v="30"/>
    </i>
    <i r="2">
      <x v="46"/>
    </i>
    <i r="2">
      <x v="50"/>
    </i>
    <i r="2">
      <x v="54"/>
    </i>
    <i r="2">
      <x v="55"/>
    </i>
    <i r="2">
      <x v="156"/>
    </i>
    <i r="1">
      <x v="28"/>
    </i>
    <i r="2">
      <x v="25"/>
    </i>
    <i r="2">
      <x v="27"/>
    </i>
    <i r="2">
      <x v="29"/>
    </i>
    <i r="2">
      <x v="30"/>
    </i>
    <i r="2">
      <x v="50"/>
    </i>
    <i r="2">
      <x v="52"/>
    </i>
    <i r="2">
      <x v="54"/>
    </i>
    <i r="2">
      <x v="55"/>
    </i>
    <i r="2">
      <x v="157"/>
    </i>
    <i r="1">
      <x v="31"/>
    </i>
    <i r="2">
      <x v="125"/>
    </i>
    <i r="2">
      <x v="126"/>
    </i>
    <i r="2">
      <x v="127"/>
    </i>
    <i r="2">
      <x v="128"/>
    </i>
    <i r="2">
      <x v="129"/>
    </i>
    <i r="2">
      <x v="130"/>
    </i>
    <i r="2">
      <x v="131"/>
    </i>
    <i r="2">
      <x v="132"/>
    </i>
    <i r="2">
      <x v="133"/>
    </i>
    <i r="2">
      <x v="134"/>
    </i>
    <i r="2">
      <x v="135"/>
    </i>
    <i r="2">
      <x v="136"/>
    </i>
    <i r="2">
      <x v="170"/>
    </i>
    <i r="2">
      <x v="171"/>
    </i>
    <i r="2">
      <x v="172"/>
    </i>
    <i r="2">
      <x v="173"/>
    </i>
    <i r="2">
      <x v="174"/>
    </i>
    <i r="2">
      <x v="175"/>
    </i>
    <i r="2">
      <x v="176"/>
    </i>
    <i r="2">
      <x v="177"/>
    </i>
    <i r="2">
      <x v="178"/>
    </i>
    <i r="2">
      <x v="179"/>
    </i>
    <i r="2">
      <x v="180"/>
    </i>
    <i r="2">
      <x v="181"/>
    </i>
    <i r="2">
      <x v="182"/>
    </i>
    <i r="1">
      <x v="33"/>
    </i>
    <i r="2">
      <x v="9"/>
    </i>
    <i r="2">
      <x v="37"/>
    </i>
    <i r="2">
      <x v="44"/>
    </i>
    <i r="2">
      <x v="189"/>
    </i>
    <i r="2">
      <x v="246"/>
    </i>
    <i r="1">
      <x v="35"/>
    </i>
    <i r="2">
      <x v="194"/>
    </i>
    <i r="1">
      <x v="38"/>
    </i>
    <i r="2">
      <x v="206"/>
    </i>
    <i r="1">
      <x v="39"/>
    </i>
    <i r="2">
      <x v="210"/>
    </i>
    <i r="1">
      <x v="40"/>
    </i>
    <i r="2">
      <x v="211"/>
    </i>
    <i r="1">
      <x v="41"/>
    </i>
    <i r="2">
      <x v="216"/>
    </i>
    <i r="1">
      <x v="42"/>
    </i>
    <i r="2">
      <x v="7"/>
    </i>
    <i r="2">
      <x v="41"/>
    </i>
    <i r="2">
      <x v="217"/>
    </i>
    <i r="2">
      <x v="246"/>
    </i>
    <i r="1">
      <x v="43"/>
    </i>
    <i r="2">
      <x v="83"/>
    </i>
    <i r="2">
      <x v="218"/>
    </i>
    <i r="2">
      <x v="243"/>
    </i>
    <i r="1">
      <x v="44"/>
    </i>
    <i r="2">
      <x v="93"/>
    </i>
    <i r="2">
      <x v="109"/>
    </i>
    <i r="2">
      <x v="152"/>
    </i>
    <i r="2">
      <x v="223"/>
    </i>
    <i r="2">
      <x v="246"/>
    </i>
    <i r="1">
      <x v="47"/>
    </i>
    <i r="2">
      <x v="11"/>
    </i>
    <i r="2">
      <x v="12"/>
    </i>
    <i r="2">
      <x v="39"/>
    </i>
    <i r="2">
      <x v="40"/>
    </i>
    <i r="2">
      <x v="234"/>
    </i>
    <i r="2">
      <x v="247"/>
    </i>
    <i r="2">
      <x v="249"/>
    </i>
    <i r="1">
      <x v="48"/>
    </i>
    <i r="2">
      <x v="231"/>
    </i>
    <i r="2">
      <x v="232"/>
    </i>
    <i r="2">
      <x v="233"/>
    </i>
    <i r="2">
      <x v="237"/>
    </i>
    <i r="2">
      <x v="238"/>
    </i>
    <i r="2">
      <x v="239"/>
    </i>
    <i r="2">
      <x v="240"/>
    </i>
    <i r="1">
      <x v="49"/>
    </i>
    <i r="2">
      <x v="230"/>
    </i>
    <i r="2">
      <x v="236"/>
    </i>
    <i r="2">
      <x v="241"/>
    </i>
    <i r="1">
      <x v="50"/>
    </i>
    <i r="2">
      <x v="195"/>
    </i>
    <i r="2">
      <x v="196"/>
    </i>
    <i r="2">
      <x v="197"/>
    </i>
    <i r="2">
      <x v="207"/>
    </i>
    <i r="2">
      <x v="208"/>
    </i>
    <i r="2">
      <x v="209"/>
    </i>
    <i r="2">
      <x v="213"/>
    </i>
    <i r="2">
      <x v="214"/>
    </i>
    <i r="2">
      <x v="215"/>
    </i>
    <i r="2">
      <x v="227"/>
    </i>
    <i r="2">
      <x v="228"/>
    </i>
    <i r="2">
      <x v="229"/>
    </i>
    <i r="2">
      <x v="250"/>
    </i>
    <i r="1">
      <x v="52"/>
    </i>
    <i r="2">
      <x v="143"/>
    </i>
    <i r="2">
      <x v="166"/>
    </i>
    <i r="2">
      <x v="246"/>
    </i>
    <i r="2">
      <x v="253"/>
    </i>
    <i r="1">
      <x v="54"/>
    </i>
    <i r="2">
      <x v="255"/>
    </i>
    <i r="1">
      <x v="56"/>
    </i>
    <i r="2">
      <x v="201"/>
    </i>
    <i r="2">
      <x v="202"/>
    </i>
    <i r="2">
      <x v="203"/>
    </i>
    <i r="2">
      <x v="257"/>
    </i>
    <i r="1">
      <x v="57"/>
    </i>
    <i r="2">
      <x v="258"/>
    </i>
    <i>
      <x v="6"/>
    </i>
    <i r="1">
      <x/>
    </i>
    <i r="2">
      <x v="60"/>
    </i>
    <i r="1">
      <x v="1"/>
    </i>
    <i r="2">
      <x v="17"/>
    </i>
    <i r="2">
      <x v="33"/>
    </i>
    <i r="2">
      <x v="41"/>
    </i>
    <i r="2">
      <x v="61"/>
    </i>
    <i r="2">
      <x v="246"/>
    </i>
    <i r="1">
      <x v="3"/>
    </i>
    <i r="2">
      <x v="65"/>
    </i>
    <i r="1">
      <x v="4"/>
    </i>
    <i r="2">
      <x v="66"/>
    </i>
    <i r="2">
      <x v="117"/>
    </i>
    <i r="2">
      <x v="118"/>
    </i>
    <i r="1">
      <x v="5"/>
    </i>
    <i r="2">
      <x v="13"/>
    </i>
    <i r="2">
      <x v="31"/>
    </i>
    <i r="2">
      <x v="41"/>
    </i>
    <i r="2">
      <x v="67"/>
    </i>
    <i r="2">
      <x v="246"/>
    </i>
    <i r="1">
      <x v="6"/>
    </i>
    <i r="2">
      <x v="8"/>
    </i>
    <i r="2">
      <x v="20"/>
    </i>
    <i r="2">
      <x v="38"/>
    </i>
    <i r="2">
      <x v="68"/>
    </i>
    <i r="2">
      <x v="246"/>
    </i>
    <i r="1">
      <x v="8"/>
    </i>
    <i r="2">
      <x v="3"/>
    </i>
    <i r="2">
      <x v="16"/>
    </i>
    <i r="2">
      <x v="35"/>
    </i>
    <i r="2">
      <x v="36"/>
    </i>
    <i r="2">
      <x v="70"/>
    </i>
    <i r="2">
      <x v="246"/>
    </i>
    <i r="1">
      <x v="9"/>
    </i>
    <i r="2">
      <x v="8"/>
    </i>
    <i r="2">
      <x v="20"/>
    </i>
    <i r="2">
      <x v="38"/>
    </i>
    <i r="2">
      <x v="71"/>
    </i>
    <i r="2">
      <x v="246"/>
    </i>
    <i r="1">
      <x v="10"/>
    </i>
    <i r="2">
      <x v="82"/>
    </i>
    <i r="1">
      <x v="11"/>
    </i>
    <i r="2">
      <x v="56"/>
    </i>
    <i r="2">
      <x v="57"/>
    </i>
    <i r="2">
      <x v="58"/>
    </i>
    <i r="2">
      <x v="84"/>
    </i>
    <i r="2">
      <x v="137"/>
    </i>
    <i r="2">
      <x v="138"/>
    </i>
    <i r="2">
      <x v="139"/>
    </i>
    <i r="2">
      <x v="140"/>
    </i>
    <i r="2">
      <x v="141"/>
    </i>
    <i r="2">
      <x v="142"/>
    </i>
    <i r="2">
      <x v="184"/>
    </i>
    <i r="2">
      <x v="185"/>
    </i>
    <i r="2">
      <x v="186"/>
    </i>
    <i r="1">
      <x v="13"/>
    </i>
    <i r="2">
      <x v="86"/>
    </i>
    <i r="1">
      <x v="14"/>
    </i>
    <i r="2">
      <x v="4"/>
    </i>
    <i r="2">
      <x v="14"/>
    </i>
    <i r="2">
      <x v="32"/>
    </i>
    <i r="2">
      <x v="87"/>
    </i>
    <i r="2">
      <x v="246"/>
    </i>
    <i r="1">
      <x v="15"/>
    </i>
    <i r="2">
      <x v="88"/>
    </i>
    <i r="2">
      <x v="96"/>
    </i>
    <i r="2">
      <x v="98"/>
    </i>
    <i r="2">
      <x v="99"/>
    </i>
    <i r="2">
      <x v="116"/>
    </i>
    <i r="2">
      <x v="163"/>
    </i>
    <i r="2">
      <x v="164"/>
    </i>
    <i r="2">
      <x v="165"/>
    </i>
    <i r="2">
      <x v="169"/>
    </i>
    <i r="2">
      <x v="188"/>
    </i>
    <i r="2">
      <x v="200"/>
    </i>
    <i r="2">
      <x v="219"/>
    </i>
    <i r="2">
      <x v="235"/>
    </i>
    <i r="2">
      <x v="259"/>
    </i>
    <i r="1">
      <x v="16"/>
    </i>
    <i r="2">
      <x v="6"/>
    </i>
    <i r="2">
      <x v="18"/>
    </i>
    <i r="2">
      <x v="89"/>
    </i>
    <i r="2">
      <x v="246"/>
    </i>
    <i r="1">
      <x v="17"/>
    </i>
    <i r="2">
      <x v="94"/>
    </i>
    <i r="1">
      <x v="18"/>
    </i>
    <i r="2">
      <x v="59"/>
    </i>
    <i r="2">
      <x v="72"/>
    </i>
    <i r="2">
      <x v="100"/>
    </i>
    <i r="2">
      <x v="144"/>
    </i>
    <i r="2">
      <x v="162"/>
    </i>
    <i r="2">
      <x v="220"/>
    </i>
    <i r="1">
      <x v="19"/>
    </i>
    <i r="2">
      <x v="102"/>
    </i>
    <i r="1">
      <x v="24"/>
    </i>
    <i r="2">
      <x v="21"/>
    </i>
    <i r="2">
      <x v="22"/>
    </i>
    <i r="2">
      <x v="30"/>
    </i>
    <i r="2">
      <x v="46"/>
    </i>
    <i r="2">
      <x v="47"/>
    </i>
    <i r="2">
      <x v="55"/>
    </i>
    <i r="2">
      <x v="153"/>
    </i>
    <i r="1">
      <x v="25"/>
    </i>
    <i r="2">
      <x v="24"/>
    </i>
    <i r="2">
      <x v="26"/>
    </i>
    <i r="2">
      <x v="28"/>
    </i>
    <i r="2">
      <x v="30"/>
    </i>
    <i r="2">
      <x v="49"/>
    </i>
    <i r="2">
      <x v="51"/>
    </i>
    <i r="2">
      <x v="53"/>
    </i>
    <i r="2">
      <x v="55"/>
    </i>
    <i r="2">
      <x v="154"/>
    </i>
    <i r="1">
      <x v="27"/>
    </i>
    <i r="2">
      <x v="21"/>
    </i>
    <i r="2">
      <x v="25"/>
    </i>
    <i r="2">
      <x v="29"/>
    </i>
    <i r="2">
      <x v="30"/>
    </i>
    <i r="2">
      <x v="46"/>
    </i>
    <i r="2">
      <x v="50"/>
    </i>
    <i r="2">
      <x v="54"/>
    </i>
    <i r="2">
      <x v="55"/>
    </i>
    <i r="2">
      <x v="156"/>
    </i>
    <i r="1">
      <x v="28"/>
    </i>
    <i r="2">
      <x v="25"/>
    </i>
    <i r="2">
      <x v="27"/>
    </i>
    <i r="2">
      <x v="29"/>
    </i>
    <i r="2">
      <x v="30"/>
    </i>
    <i r="2">
      <x v="50"/>
    </i>
    <i r="2">
      <x v="52"/>
    </i>
    <i r="2">
      <x v="54"/>
    </i>
    <i r="2">
      <x v="55"/>
    </i>
    <i r="2">
      <x v="157"/>
    </i>
    <i r="1">
      <x v="29"/>
    </i>
    <i r="2">
      <x v="101"/>
    </i>
    <i r="2">
      <x v="158"/>
    </i>
    <i r="2">
      <x v="183"/>
    </i>
    <i r="1">
      <x v="30"/>
    </i>
    <i r="2">
      <x v="95"/>
    </i>
    <i r="2">
      <x v="97"/>
    </i>
    <i r="2">
      <x v="167"/>
    </i>
    <i r="2">
      <x v="168"/>
    </i>
    <i r="2">
      <x v="198"/>
    </i>
    <i r="2">
      <x v="244"/>
    </i>
    <i r="1">
      <x v="31"/>
    </i>
    <i r="2">
      <x v="125"/>
    </i>
    <i r="2">
      <x v="126"/>
    </i>
    <i r="2">
      <x v="127"/>
    </i>
    <i r="2">
      <x v="128"/>
    </i>
    <i r="2">
      <x v="129"/>
    </i>
    <i r="2">
      <x v="130"/>
    </i>
    <i r="2">
      <x v="131"/>
    </i>
    <i r="2">
      <x v="132"/>
    </i>
    <i r="2">
      <x v="133"/>
    </i>
    <i r="2">
      <x v="134"/>
    </i>
    <i r="2">
      <x v="135"/>
    </i>
    <i r="2">
      <x v="136"/>
    </i>
    <i r="2">
      <x v="170"/>
    </i>
    <i r="2">
      <x v="171"/>
    </i>
    <i r="2">
      <x v="172"/>
    </i>
    <i r="2">
      <x v="173"/>
    </i>
    <i r="2">
      <x v="174"/>
    </i>
    <i r="2">
      <x v="175"/>
    </i>
    <i r="2">
      <x v="176"/>
    </i>
    <i r="2">
      <x v="177"/>
    </i>
    <i r="2">
      <x v="178"/>
    </i>
    <i r="2">
      <x v="179"/>
    </i>
    <i r="2">
      <x v="180"/>
    </i>
    <i r="2">
      <x v="181"/>
    </i>
    <i r="2">
      <x v="182"/>
    </i>
    <i r="1">
      <x v="32"/>
    </i>
    <i r="2">
      <x v="187"/>
    </i>
    <i r="1">
      <x v="33"/>
    </i>
    <i r="2">
      <x v="10"/>
    </i>
    <i r="2">
      <x v="42"/>
    </i>
    <i r="2">
      <x v="45"/>
    </i>
    <i r="2">
      <x v="189"/>
    </i>
    <i r="2">
      <x v="246"/>
    </i>
    <i r="1">
      <x v="36"/>
    </i>
    <i r="2">
      <x v="73"/>
    </i>
    <i r="2">
      <x v="74"/>
    </i>
    <i r="2">
      <x v="75"/>
    </i>
    <i r="2">
      <x v="76"/>
    </i>
    <i r="2">
      <x v="77"/>
    </i>
    <i r="2">
      <x v="78"/>
    </i>
    <i r="2">
      <x v="90"/>
    </i>
    <i r="2">
      <x v="91"/>
    </i>
    <i r="2">
      <x v="92"/>
    </i>
    <i r="2">
      <x v="199"/>
    </i>
    <i r="1">
      <x v="37"/>
    </i>
    <i r="2">
      <x v="205"/>
    </i>
    <i r="1">
      <x v="41"/>
    </i>
    <i r="2">
      <x v="216"/>
    </i>
    <i r="1">
      <x v="42"/>
    </i>
    <i r="2">
      <x v="7"/>
    </i>
    <i r="2">
      <x v="41"/>
    </i>
    <i r="2">
      <x v="217"/>
    </i>
    <i r="2">
      <x v="246"/>
    </i>
    <i r="1">
      <x v="43"/>
    </i>
    <i r="2">
      <x v="83"/>
    </i>
    <i r="2">
      <x v="218"/>
    </i>
    <i r="2">
      <x v="243"/>
    </i>
    <i r="1">
      <x v="45"/>
    </i>
    <i r="2">
      <x v="221"/>
    </i>
    <i r="2">
      <x v="224"/>
    </i>
    <i r="2">
      <x v="245"/>
    </i>
    <i r="1">
      <x v="46"/>
    </i>
    <i r="2">
      <x v="110"/>
    </i>
    <i r="2">
      <x v="225"/>
    </i>
    <i r="2">
      <x v="226"/>
    </i>
    <i r="2">
      <x v="242"/>
    </i>
    <i r="1">
      <x v="47"/>
    </i>
    <i r="2">
      <x v="11"/>
    </i>
    <i r="2">
      <x v="12"/>
    </i>
    <i r="2">
      <x v="39"/>
    </i>
    <i r="2">
      <x v="40"/>
    </i>
    <i r="2">
      <x v="234"/>
    </i>
    <i r="2">
      <x v="247"/>
    </i>
    <i r="2">
      <x v="249"/>
    </i>
    <i r="1">
      <x v="48"/>
    </i>
    <i r="2">
      <x v="231"/>
    </i>
    <i r="2">
      <x v="232"/>
    </i>
    <i r="2">
      <x v="233"/>
    </i>
    <i r="2">
      <x v="237"/>
    </i>
    <i r="2">
      <x v="238"/>
    </i>
    <i r="2">
      <x v="239"/>
    </i>
    <i r="2">
      <x v="240"/>
    </i>
    <i r="1">
      <x v="49"/>
    </i>
    <i r="2">
      <x v="230"/>
    </i>
    <i r="2">
      <x v="236"/>
    </i>
    <i r="2">
      <x v="241"/>
    </i>
    <i r="1">
      <x v="51"/>
    </i>
    <i r="2">
      <x/>
    </i>
    <i r="2">
      <x v="2"/>
    </i>
    <i r="2">
      <x v="246"/>
    </i>
    <i r="2">
      <x v="252"/>
    </i>
    <i r="1">
      <x v="53"/>
    </i>
    <i r="2">
      <x v="254"/>
    </i>
    <i r="1">
      <x v="55"/>
    </i>
    <i r="2">
      <x v="256"/>
    </i>
    <i r="1">
      <x v="56"/>
    </i>
    <i r="2">
      <x v="201"/>
    </i>
    <i r="2">
      <x v="202"/>
    </i>
    <i r="2">
      <x v="203"/>
    </i>
    <i r="2">
      <x v="257"/>
    </i>
    <i r="1">
      <x v="57"/>
    </i>
    <i r="2">
      <x v="258"/>
    </i>
    <i r="1">
      <x v="58"/>
    </i>
    <i r="2">
      <x v="79"/>
    </i>
    <i r="2">
      <x v="80"/>
    </i>
    <i r="2">
      <x v="81"/>
    </i>
    <i r="2">
      <x v="103"/>
    </i>
    <i r="2">
      <x v="104"/>
    </i>
    <i r="2">
      <x v="105"/>
    </i>
    <i r="2">
      <x v="106"/>
    </i>
    <i r="2">
      <x v="107"/>
    </i>
    <i r="2">
      <x v="108"/>
    </i>
    <i r="2">
      <x v="260"/>
    </i>
    <i r="1">
      <x v="59"/>
    </i>
    <i r="2">
      <x v="62"/>
    </i>
    <i r="2">
      <x v="63"/>
    </i>
    <i r="2">
      <x v="261"/>
    </i>
    <i>
      <x v="7"/>
    </i>
    <i r="1">
      <x/>
    </i>
    <i r="2">
      <x v="60"/>
    </i>
    <i r="1">
      <x v="1"/>
    </i>
    <i r="2">
      <x v="17"/>
    </i>
    <i r="2">
      <x v="33"/>
    </i>
    <i r="2">
      <x v="41"/>
    </i>
    <i r="2">
      <x v="61"/>
    </i>
    <i r="2">
      <x v="246"/>
    </i>
    <i r="1">
      <x v="2"/>
    </i>
    <i r="2">
      <x v="1"/>
    </i>
    <i r="2">
      <x v="5"/>
    </i>
    <i r="2">
      <x v="15"/>
    </i>
    <i r="2">
      <x v="19"/>
    </i>
    <i r="2">
      <x v="34"/>
    </i>
    <i r="2">
      <x v="43"/>
    </i>
    <i r="2">
      <x v="64"/>
    </i>
    <i r="2">
      <x v="246"/>
    </i>
    <i r="1">
      <x v="4"/>
    </i>
    <i r="2">
      <x v="66"/>
    </i>
    <i r="2">
      <x v="117"/>
    </i>
    <i r="2">
      <x v="118"/>
    </i>
    <i r="1">
      <x v="5"/>
    </i>
    <i r="2">
      <x v="13"/>
    </i>
    <i r="2">
      <x v="31"/>
    </i>
    <i r="2">
      <x v="41"/>
    </i>
    <i r="2">
      <x v="67"/>
    </i>
    <i r="2">
      <x v="246"/>
    </i>
    <i r="1">
      <x v="6"/>
    </i>
    <i r="2">
      <x v="8"/>
    </i>
    <i r="2">
      <x v="20"/>
    </i>
    <i r="2">
      <x v="38"/>
    </i>
    <i r="2">
      <x v="68"/>
    </i>
    <i r="2">
      <x v="246"/>
    </i>
    <i r="1">
      <x v="8"/>
    </i>
    <i r="2">
      <x v="3"/>
    </i>
    <i r="2">
      <x v="16"/>
    </i>
    <i r="2">
      <x v="35"/>
    </i>
    <i r="2">
      <x v="36"/>
    </i>
    <i r="2">
      <x v="70"/>
    </i>
    <i r="2">
      <x v="246"/>
    </i>
    <i r="1">
      <x v="9"/>
    </i>
    <i r="2">
      <x v="8"/>
    </i>
    <i r="2">
      <x v="20"/>
    </i>
    <i r="2">
      <x v="38"/>
    </i>
    <i r="2">
      <x v="71"/>
    </i>
    <i r="2">
      <x v="246"/>
    </i>
    <i r="1">
      <x v="10"/>
    </i>
    <i r="2">
      <x v="82"/>
    </i>
    <i r="1">
      <x v="11"/>
    </i>
    <i r="2">
      <x v="56"/>
    </i>
    <i r="2">
      <x v="57"/>
    </i>
    <i r="2">
      <x v="58"/>
    </i>
    <i r="2">
      <x v="84"/>
    </i>
    <i r="2">
      <x v="137"/>
    </i>
    <i r="2">
      <x v="138"/>
    </i>
    <i r="2">
      <x v="139"/>
    </i>
    <i r="2">
      <x v="140"/>
    </i>
    <i r="2">
      <x v="141"/>
    </i>
    <i r="2">
      <x v="142"/>
    </i>
    <i r="2">
      <x v="184"/>
    </i>
    <i r="2">
      <x v="185"/>
    </i>
    <i r="2">
      <x v="186"/>
    </i>
    <i r="1">
      <x v="12"/>
    </i>
    <i r="2">
      <x v="85"/>
    </i>
    <i r="1">
      <x v="13"/>
    </i>
    <i r="2">
      <x v="86"/>
    </i>
    <i r="1">
      <x v="14"/>
    </i>
    <i r="2">
      <x v="4"/>
    </i>
    <i r="2">
      <x v="14"/>
    </i>
    <i r="2">
      <x v="32"/>
    </i>
    <i r="2">
      <x v="87"/>
    </i>
    <i r="2">
      <x v="246"/>
    </i>
    <i r="1">
      <x v="15"/>
    </i>
    <i r="2">
      <x v="88"/>
    </i>
    <i r="2">
      <x v="96"/>
    </i>
    <i r="2">
      <x v="98"/>
    </i>
    <i r="2">
      <x v="99"/>
    </i>
    <i r="2">
      <x v="116"/>
    </i>
    <i r="2">
      <x v="163"/>
    </i>
    <i r="2">
      <x v="164"/>
    </i>
    <i r="2">
      <x v="165"/>
    </i>
    <i r="2">
      <x v="169"/>
    </i>
    <i r="2">
      <x v="188"/>
    </i>
    <i r="2">
      <x v="200"/>
    </i>
    <i r="2">
      <x v="219"/>
    </i>
    <i r="2">
      <x v="235"/>
    </i>
    <i r="2">
      <x v="259"/>
    </i>
    <i r="1">
      <x v="16"/>
    </i>
    <i r="2">
      <x v="6"/>
    </i>
    <i r="2">
      <x v="18"/>
    </i>
    <i r="2">
      <x v="89"/>
    </i>
    <i r="2">
      <x v="246"/>
    </i>
    <i r="1">
      <x v="17"/>
    </i>
    <i r="2">
      <x v="94"/>
    </i>
    <i r="1">
      <x v="18"/>
    </i>
    <i r="2">
      <x v="59"/>
    </i>
    <i r="2">
      <x v="72"/>
    </i>
    <i r="2">
      <x v="100"/>
    </i>
    <i r="2">
      <x v="144"/>
    </i>
    <i r="2">
      <x v="162"/>
    </i>
    <i r="2">
      <x v="220"/>
    </i>
    <i r="1">
      <x v="19"/>
    </i>
    <i r="2">
      <x v="102"/>
    </i>
    <i r="1">
      <x v="20"/>
    </i>
    <i r="2">
      <x v="111"/>
    </i>
    <i r="1">
      <x v="22"/>
    </i>
    <i r="2">
      <x v="113"/>
    </i>
    <i r="1">
      <x v="24"/>
    </i>
    <i r="2">
      <x v="21"/>
    </i>
    <i r="2">
      <x v="22"/>
    </i>
    <i r="2">
      <x v="30"/>
    </i>
    <i r="2">
      <x v="46"/>
    </i>
    <i r="2">
      <x v="47"/>
    </i>
    <i r="2">
      <x v="55"/>
    </i>
    <i r="2">
      <x v="153"/>
    </i>
    <i r="1">
      <x v="25"/>
    </i>
    <i r="2">
      <x v="24"/>
    </i>
    <i r="2">
      <x v="26"/>
    </i>
    <i r="2">
      <x v="28"/>
    </i>
    <i r="2">
      <x v="30"/>
    </i>
    <i r="2">
      <x v="49"/>
    </i>
    <i r="2">
      <x v="51"/>
    </i>
    <i r="2">
      <x v="53"/>
    </i>
    <i r="2">
      <x v="55"/>
    </i>
    <i r="2">
      <x v="154"/>
    </i>
    <i r="1">
      <x v="27"/>
    </i>
    <i r="2">
      <x v="21"/>
    </i>
    <i r="2">
      <x v="25"/>
    </i>
    <i r="2">
      <x v="29"/>
    </i>
    <i r="2">
      <x v="30"/>
    </i>
    <i r="2">
      <x v="46"/>
    </i>
    <i r="2">
      <x v="50"/>
    </i>
    <i r="2">
      <x v="54"/>
    </i>
    <i r="2">
      <x v="55"/>
    </i>
    <i r="2">
      <x v="156"/>
    </i>
    <i r="1">
      <x v="28"/>
    </i>
    <i r="2">
      <x v="25"/>
    </i>
    <i r="2">
      <x v="27"/>
    </i>
    <i r="2">
      <x v="29"/>
    </i>
    <i r="2">
      <x v="30"/>
    </i>
    <i r="2">
      <x v="50"/>
    </i>
    <i r="2">
      <x v="52"/>
    </i>
    <i r="2">
      <x v="54"/>
    </i>
    <i r="2">
      <x v="55"/>
    </i>
    <i r="2">
      <x v="157"/>
    </i>
    <i r="1">
      <x v="29"/>
    </i>
    <i r="2">
      <x v="101"/>
    </i>
    <i r="2">
      <x v="158"/>
    </i>
    <i r="2">
      <x v="183"/>
    </i>
    <i r="1">
      <x v="30"/>
    </i>
    <i r="2">
      <x v="95"/>
    </i>
    <i r="2">
      <x v="97"/>
    </i>
    <i r="2">
      <x v="167"/>
    </i>
    <i r="2">
      <x v="168"/>
    </i>
    <i r="2">
      <x v="198"/>
    </i>
    <i r="2">
      <x v="244"/>
    </i>
    <i r="1">
      <x v="31"/>
    </i>
    <i r="2">
      <x v="125"/>
    </i>
    <i r="2">
      <x v="126"/>
    </i>
    <i r="2">
      <x v="127"/>
    </i>
    <i r="2">
      <x v="128"/>
    </i>
    <i r="2">
      <x v="129"/>
    </i>
    <i r="2">
      <x v="130"/>
    </i>
    <i r="2">
      <x v="131"/>
    </i>
    <i r="2">
      <x v="132"/>
    </i>
    <i r="2">
      <x v="133"/>
    </i>
    <i r="2">
      <x v="134"/>
    </i>
    <i r="2">
      <x v="135"/>
    </i>
    <i r="2">
      <x v="136"/>
    </i>
    <i r="2">
      <x v="170"/>
    </i>
    <i r="2">
      <x v="171"/>
    </i>
    <i r="2">
      <x v="172"/>
    </i>
    <i r="2">
      <x v="173"/>
    </i>
    <i r="2">
      <x v="174"/>
    </i>
    <i r="2">
      <x v="175"/>
    </i>
    <i r="2">
      <x v="176"/>
    </i>
    <i r="2">
      <x v="177"/>
    </i>
    <i r="2">
      <x v="178"/>
    </i>
    <i r="2">
      <x v="179"/>
    </i>
    <i r="2">
      <x v="180"/>
    </i>
    <i r="2">
      <x v="181"/>
    </i>
    <i r="2">
      <x v="182"/>
    </i>
    <i r="1">
      <x v="33"/>
    </i>
    <i r="2">
      <x v="10"/>
    </i>
    <i r="2">
      <x v="42"/>
    </i>
    <i r="2">
      <x v="45"/>
    </i>
    <i r="2">
      <x v="189"/>
    </i>
    <i r="2">
      <x v="246"/>
    </i>
    <i r="1">
      <x v="34"/>
    </i>
    <i r="2">
      <x v="190"/>
    </i>
    <i r="1">
      <x v="36"/>
    </i>
    <i r="2">
      <x v="73"/>
    </i>
    <i r="2">
      <x v="74"/>
    </i>
    <i r="2">
      <x v="75"/>
    </i>
    <i r="2">
      <x v="76"/>
    </i>
    <i r="2">
      <x v="77"/>
    </i>
    <i r="2">
      <x v="78"/>
    </i>
    <i r="2">
      <x v="90"/>
    </i>
    <i r="2">
      <x v="91"/>
    </i>
    <i r="2">
      <x v="92"/>
    </i>
    <i r="2">
      <x v="199"/>
    </i>
    <i r="1">
      <x v="37"/>
    </i>
    <i r="2">
      <x v="205"/>
    </i>
    <i r="1">
      <x v="41"/>
    </i>
    <i r="2">
      <x v="216"/>
    </i>
    <i r="1">
      <x v="42"/>
    </i>
    <i r="2">
      <x v="7"/>
    </i>
    <i r="2">
      <x v="41"/>
    </i>
    <i r="2">
      <x v="217"/>
    </i>
    <i r="2">
      <x v="246"/>
    </i>
    <i r="1">
      <x v="43"/>
    </i>
    <i r="2">
      <x v="83"/>
    </i>
    <i r="2">
      <x v="218"/>
    </i>
    <i r="2">
      <x v="243"/>
    </i>
    <i r="1">
      <x v="45"/>
    </i>
    <i r="2">
      <x v="221"/>
    </i>
    <i r="2">
      <x v="224"/>
    </i>
    <i r="2">
      <x v="245"/>
    </i>
    <i r="1">
      <x v="47"/>
    </i>
    <i r="2">
      <x v="11"/>
    </i>
    <i r="2">
      <x v="12"/>
    </i>
    <i r="2">
      <x v="39"/>
    </i>
    <i r="2">
      <x v="40"/>
    </i>
    <i r="2">
      <x v="234"/>
    </i>
    <i r="2">
      <x v="247"/>
    </i>
    <i r="2">
      <x v="249"/>
    </i>
    <i r="1">
      <x v="48"/>
    </i>
    <i r="2">
      <x v="231"/>
    </i>
    <i r="2">
      <x v="232"/>
    </i>
    <i r="2">
      <x v="233"/>
    </i>
    <i r="2">
      <x v="237"/>
    </i>
    <i r="2">
      <x v="238"/>
    </i>
    <i r="2">
      <x v="239"/>
    </i>
    <i r="2">
      <x v="240"/>
    </i>
    <i r="1">
      <x v="49"/>
    </i>
    <i r="2">
      <x v="230"/>
    </i>
    <i r="2">
      <x v="236"/>
    </i>
    <i r="2">
      <x v="241"/>
    </i>
    <i r="1">
      <x v="51"/>
    </i>
    <i r="2">
      <x/>
    </i>
    <i r="2">
      <x v="2"/>
    </i>
    <i r="2">
      <x v="246"/>
    </i>
    <i r="2">
      <x v="252"/>
    </i>
    <i r="1">
      <x v="53"/>
    </i>
    <i r="2">
      <x v="254"/>
    </i>
    <i r="1">
      <x v="55"/>
    </i>
    <i r="2">
      <x v="256"/>
    </i>
    <i r="1">
      <x v="56"/>
    </i>
    <i r="2">
      <x v="201"/>
    </i>
    <i r="2">
      <x v="202"/>
    </i>
    <i r="2">
      <x v="203"/>
    </i>
    <i r="2">
      <x v="257"/>
    </i>
    <i r="1">
      <x v="57"/>
    </i>
    <i r="2">
      <x v="258"/>
    </i>
    <i r="1">
      <x v="58"/>
    </i>
    <i r="2">
      <x v="79"/>
    </i>
    <i r="2">
      <x v="80"/>
    </i>
    <i r="2">
      <x v="81"/>
    </i>
    <i r="2">
      <x v="103"/>
    </i>
    <i r="2">
      <x v="104"/>
    </i>
    <i r="2">
      <x v="105"/>
    </i>
    <i r="2">
      <x v="106"/>
    </i>
    <i r="2">
      <x v="107"/>
    </i>
    <i r="2">
      <x v="108"/>
    </i>
    <i r="2">
      <x v="260"/>
    </i>
    <i r="1">
      <x v="59"/>
    </i>
    <i r="2">
      <x v="62"/>
    </i>
    <i r="2">
      <x v="63"/>
    </i>
    <i r="2">
      <x v="261"/>
    </i>
    <i>
      <x v="8"/>
    </i>
    <i r="1">
      <x/>
    </i>
    <i r="2">
      <x v="60"/>
    </i>
    <i r="1">
      <x v="1"/>
    </i>
    <i r="2">
      <x v="17"/>
    </i>
    <i r="2">
      <x v="33"/>
    </i>
    <i r="2">
      <x v="41"/>
    </i>
    <i r="2">
      <x v="61"/>
    </i>
    <i r="2">
      <x v="246"/>
    </i>
    <i r="1">
      <x v="4"/>
    </i>
    <i r="2">
      <x v="66"/>
    </i>
    <i r="2">
      <x v="117"/>
    </i>
    <i r="2">
      <x v="118"/>
    </i>
    <i r="1">
      <x v="5"/>
    </i>
    <i r="2">
      <x v="13"/>
    </i>
    <i r="2">
      <x v="31"/>
    </i>
    <i r="2">
      <x v="41"/>
    </i>
    <i r="2">
      <x v="67"/>
    </i>
    <i r="2">
      <x v="246"/>
    </i>
    <i r="1">
      <x v="6"/>
    </i>
    <i r="2">
      <x v="8"/>
    </i>
    <i r="2">
      <x v="20"/>
    </i>
    <i r="2">
      <x v="38"/>
    </i>
    <i r="2">
      <x v="68"/>
    </i>
    <i r="2">
      <x v="246"/>
    </i>
    <i r="1">
      <x v="8"/>
    </i>
    <i r="2">
      <x v="3"/>
    </i>
    <i r="2">
      <x v="16"/>
    </i>
    <i r="2">
      <x v="35"/>
    </i>
    <i r="2">
      <x v="36"/>
    </i>
    <i r="2">
      <x v="70"/>
    </i>
    <i r="2">
      <x v="246"/>
    </i>
    <i r="1">
      <x v="9"/>
    </i>
    <i r="2">
      <x v="8"/>
    </i>
    <i r="2">
      <x v="20"/>
    </i>
    <i r="2">
      <x v="38"/>
    </i>
    <i r="2">
      <x v="71"/>
    </i>
    <i r="2">
      <x v="246"/>
    </i>
    <i r="1">
      <x v="10"/>
    </i>
    <i r="2">
      <x v="82"/>
    </i>
    <i r="1">
      <x v="11"/>
    </i>
    <i r="2">
      <x v="56"/>
    </i>
    <i r="2">
      <x v="57"/>
    </i>
    <i r="2">
      <x v="58"/>
    </i>
    <i r="2">
      <x v="84"/>
    </i>
    <i r="2">
      <x v="137"/>
    </i>
    <i r="2">
      <x v="138"/>
    </i>
    <i r="2">
      <x v="139"/>
    </i>
    <i r="2">
      <x v="140"/>
    </i>
    <i r="2">
      <x v="141"/>
    </i>
    <i r="2">
      <x v="142"/>
    </i>
    <i r="2">
      <x v="184"/>
    </i>
    <i r="2">
      <x v="185"/>
    </i>
    <i r="2">
      <x v="186"/>
    </i>
    <i r="1">
      <x v="13"/>
    </i>
    <i r="2">
      <x v="86"/>
    </i>
    <i r="1">
      <x v="14"/>
    </i>
    <i r="2">
      <x v="4"/>
    </i>
    <i r="2">
      <x v="14"/>
    </i>
    <i r="2">
      <x v="32"/>
    </i>
    <i r="2">
      <x v="87"/>
    </i>
    <i r="2">
      <x v="246"/>
    </i>
    <i r="1">
      <x v="15"/>
    </i>
    <i r="2">
      <x v="88"/>
    </i>
    <i r="2">
      <x v="96"/>
    </i>
    <i r="2">
      <x v="98"/>
    </i>
    <i r="2">
      <x v="99"/>
    </i>
    <i r="2">
      <x v="116"/>
    </i>
    <i r="2">
      <x v="163"/>
    </i>
    <i r="2">
      <x v="164"/>
    </i>
    <i r="2">
      <x v="165"/>
    </i>
    <i r="2">
      <x v="169"/>
    </i>
    <i r="2">
      <x v="188"/>
    </i>
    <i r="2">
      <x v="200"/>
    </i>
    <i r="2">
      <x v="219"/>
    </i>
    <i r="2">
      <x v="235"/>
    </i>
    <i r="2">
      <x v="259"/>
    </i>
    <i r="1">
      <x v="16"/>
    </i>
    <i r="2">
      <x v="6"/>
    </i>
    <i r="2">
      <x v="18"/>
    </i>
    <i r="2">
      <x v="89"/>
    </i>
    <i r="2">
      <x v="246"/>
    </i>
    <i r="1">
      <x v="17"/>
    </i>
    <i r="2">
      <x v="94"/>
    </i>
    <i r="1">
      <x v="18"/>
    </i>
    <i r="2">
      <x v="59"/>
    </i>
    <i r="2">
      <x v="72"/>
    </i>
    <i r="2">
      <x v="100"/>
    </i>
    <i r="2">
      <x v="144"/>
    </i>
    <i r="2">
      <x v="162"/>
    </i>
    <i r="2">
      <x v="220"/>
    </i>
    <i r="1">
      <x v="19"/>
    </i>
    <i r="2">
      <x v="102"/>
    </i>
    <i r="1">
      <x v="24"/>
    </i>
    <i r="2">
      <x v="21"/>
    </i>
    <i r="2">
      <x v="22"/>
    </i>
    <i r="2">
      <x v="30"/>
    </i>
    <i r="2">
      <x v="46"/>
    </i>
    <i r="2">
      <x v="47"/>
    </i>
    <i r="2">
      <x v="55"/>
    </i>
    <i r="2">
      <x v="153"/>
    </i>
    <i r="1">
      <x v="25"/>
    </i>
    <i r="2">
      <x v="24"/>
    </i>
    <i r="2">
      <x v="26"/>
    </i>
    <i r="2">
      <x v="28"/>
    </i>
    <i r="2">
      <x v="30"/>
    </i>
    <i r="2">
      <x v="49"/>
    </i>
    <i r="2">
      <x v="51"/>
    </i>
    <i r="2">
      <x v="53"/>
    </i>
    <i r="2">
      <x v="55"/>
    </i>
    <i r="2">
      <x v="154"/>
    </i>
    <i r="1">
      <x v="27"/>
    </i>
    <i r="2">
      <x v="21"/>
    </i>
    <i r="2">
      <x v="25"/>
    </i>
    <i r="2">
      <x v="29"/>
    </i>
    <i r="2">
      <x v="30"/>
    </i>
    <i r="2">
      <x v="46"/>
    </i>
    <i r="2">
      <x v="50"/>
    </i>
    <i r="2">
      <x v="54"/>
    </i>
    <i r="2">
      <x v="55"/>
    </i>
    <i r="2">
      <x v="156"/>
    </i>
    <i r="1">
      <x v="28"/>
    </i>
    <i r="2">
      <x v="25"/>
    </i>
    <i r="2">
      <x v="27"/>
    </i>
    <i r="2">
      <x v="29"/>
    </i>
    <i r="2">
      <x v="30"/>
    </i>
    <i r="2">
      <x v="50"/>
    </i>
    <i r="2">
      <x v="52"/>
    </i>
    <i r="2">
      <x v="54"/>
    </i>
    <i r="2">
      <x v="55"/>
    </i>
    <i r="2">
      <x v="157"/>
    </i>
    <i r="1">
      <x v="29"/>
    </i>
    <i r="2">
      <x v="101"/>
    </i>
    <i r="2">
      <x v="158"/>
    </i>
    <i r="2">
      <x v="183"/>
    </i>
    <i r="1">
      <x v="30"/>
    </i>
    <i r="2">
      <x v="95"/>
    </i>
    <i r="2">
      <x v="97"/>
    </i>
    <i r="2">
      <x v="167"/>
    </i>
    <i r="2">
      <x v="168"/>
    </i>
    <i r="2">
      <x v="198"/>
    </i>
    <i r="2">
      <x v="244"/>
    </i>
    <i r="1">
      <x v="31"/>
    </i>
    <i r="2">
      <x v="125"/>
    </i>
    <i r="2">
      <x v="126"/>
    </i>
    <i r="2">
      <x v="127"/>
    </i>
    <i r="2">
      <x v="128"/>
    </i>
    <i r="2">
      <x v="129"/>
    </i>
    <i r="2">
      <x v="130"/>
    </i>
    <i r="2">
      <x v="131"/>
    </i>
    <i r="2">
      <x v="132"/>
    </i>
    <i r="2">
      <x v="133"/>
    </i>
    <i r="2">
      <x v="134"/>
    </i>
    <i r="2">
      <x v="135"/>
    </i>
    <i r="2">
      <x v="136"/>
    </i>
    <i r="2">
      <x v="170"/>
    </i>
    <i r="2">
      <x v="171"/>
    </i>
    <i r="2">
      <x v="172"/>
    </i>
    <i r="2">
      <x v="173"/>
    </i>
    <i r="2">
      <x v="174"/>
    </i>
    <i r="2">
      <x v="175"/>
    </i>
    <i r="2">
      <x v="176"/>
    </i>
    <i r="2">
      <x v="177"/>
    </i>
    <i r="2">
      <x v="178"/>
    </i>
    <i r="2">
      <x v="179"/>
    </i>
    <i r="2">
      <x v="180"/>
    </i>
    <i r="2">
      <x v="181"/>
    </i>
    <i r="2">
      <x v="182"/>
    </i>
    <i r="1">
      <x v="33"/>
    </i>
    <i r="2">
      <x v="10"/>
    </i>
    <i r="2">
      <x v="42"/>
    </i>
    <i r="2">
      <x v="45"/>
    </i>
    <i r="2">
      <x v="189"/>
    </i>
    <i r="2">
      <x v="246"/>
    </i>
    <i r="1">
      <x v="36"/>
    </i>
    <i r="2">
      <x v="73"/>
    </i>
    <i r="2">
      <x v="74"/>
    </i>
    <i r="2">
      <x v="75"/>
    </i>
    <i r="2">
      <x v="76"/>
    </i>
    <i r="2">
      <x v="77"/>
    </i>
    <i r="2">
      <x v="78"/>
    </i>
    <i r="2">
      <x v="90"/>
    </i>
    <i r="2">
      <x v="91"/>
    </i>
    <i r="2">
      <x v="92"/>
    </i>
    <i r="2">
      <x v="199"/>
    </i>
    <i r="1">
      <x v="37"/>
    </i>
    <i r="2">
      <x v="205"/>
    </i>
    <i r="1">
      <x v="41"/>
    </i>
    <i r="2">
      <x v="216"/>
    </i>
    <i r="1">
      <x v="42"/>
    </i>
    <i r="2">
      <x v="7"/>
    </i>
    <i r="2">
      <x v="41"/>
    </i>
    <i r="2">
      <x v="217"/>
    </i>
    <i r="2">
      <x v="246"/>
    </i>
    <i r="1">
      <x v="43"/>
    </i>
    <i r="2">
      <x v="83"/>
    </i>
    <i r="2">
      <x v="218"/>
    </i>
    <i r="2">
      <x v="243"/>
    </i>
    <i r="1">
      <x v="45"/>
    </i>
    <i r="2">
      <x v="221"/>
    </i>
    <i r="2">
      <x v="224"/>
    </i>
    <i r="2">
      <x v="245"/>
    </i>
    <i r="1">
      <x v="47"/>
    </i>
    <i r="2">
      <x v="11"/>
    </i>
    <i r="2">
      <x v="12"/>
    </i>
    <i r="2">
      <x v="39"/>
    </i>
    <i r="2">
      <x v="40"/>
    </i>
    <i r="2">
      <x v="234"/>
    </i>
    <i r="2">
      <x v="247"/>
    </i>
    <i r="2">
      <x v="249"/>
    </i>
    <i r="1">
      <x v="48"/>
    </i>
    <i r="2">
      <x v="231"/>
    </i>
    <i r="2">
      <x v="232"/>
    </i>
    <i r="2">
      <x v="233"/>
    </i>
    <i r="2">
      <x v="237"/>
    </i>
    <i r="2">
      <x v="238"/>
    </i>
    <i r="2">
      <x v="239"/>
    </i>
    <i r="2">
      <x v="240"/>
    </i>
    <i r="1">
      <x v="49"/>
    </i>
    <i r="2">
      <x v="230"/>
    </i>
    <i r="2">
      <x v="236"/>
    </i>
    <i r="2">
      <x v="241"/>
    </i>
    <i r="1">
      <x v="51"/>
    </i>
    <i r="2">
      <x/>
    </i>
    <i r="2">
      <x v="2"/>
    </i>
    <i r="2">
      <x v="246"/>
    </i>
    <i r="2">
      <x v="252"/>
    </i>
    <i r="1">
      <x v="53"/>
    </i>
    <i r="2">
      <x v="254"/>
    </i>
    <i r="1">
      <x v="55"/>
    </i>
    <i r="2">
      <x v="256"/>
    </i>
    <i r="1">
      <x v="56"/>
    </i>
    <i r="2">
      <x v="201"/>
    </i>
    <i r="2">
      <x v="202"/>
    </i>
    <i r="2">
      <x v="203"/>
    </i>
    <i r="2">
      <x v="257"/>
    </i>
    <i r="1">
      <x v="57"/>
    </i>
    <i r="2">
      <x v="258"/>
    </i>
    <i r="1">
      <x v="58"/>
    </i>
    <i r="2">
      <x v="79"/>
    </i>
    <i r="2">
      <x v="80"/>
    </i>
    <i r="2">
      <x v="81"/>
    </i>
    <i r="2">
      <x v="103"/>
    </i>
    <i r="2">
      <x v="104"/>
    </i>
    <i r="2">
      <x v="105"/>
    </i>
    <i r="2">
      <x v="106"/>
    </i>
    <i r="2">
      <x v="107"/>
    </i>
    <i r="2">
      <x v="108"/>
    </i>
    <i r="2">
      <x v="260"/>
    </i>
    <i r="1">
      <x v="59"/>
    </i>
    <i r="2">
      <x v="62"/>
    </i>
    <i r="2">
      <x v="63"/>
    </i>
    <i r="2">
      <x v="261"/>
    </i>
    <i>
      <x v="9"/>
    </i>
    <i r="1">
      <x/>
    </i>
    <i r="2">
      <x v="60"/>
    </i>
    <i r="1">
      <x v="1"/>
    </i>
    <i r="2">
      <x v="17"/>
    </i>
    <i r="2">
      <x v="33"/>
    </i>
    <i r="2">
      <x v="41"/>
    </i>
    <i r="2">
      <x v="61"/>
    </i>
    <i r="2">
      <x v="246"/>
    </i>
    <i r="1">
      <x v="4"/>
    </i>
    <i r="2">
      <x v="66"/>
    </i>
    <i r="2">
      <x v="117"/>
    </i>
    <i r="2">
      <x v="118"/>
    </i>
    <i r="1">
      <x v="5"/>
    </i>
    <i r="2">
      <x v="13"/>
    </i>
    <i r="2">
      <x v="31"/>
    </i>
    <i r="2">
      <x v="41"/>
    </i>
    <i r="2">
      <x v="67"/>
    </i>
    <i r="2">
      <x v="246"/>
    </i>
    <i r="1">
      <x v="7"/>
    </i>
    <i r="2">
      <x v="8"/>
    </i>
    <i r="2">
      <x v="20"/>
    </i>
    <i r="2">
      <x v="38"/>
    </i>
    <i r="2">
      <x v="69"/>
    </i>
    <i r="2">
      <x v="246"/>
    </i>
    <i r="1">
      <x v="9"/>
    </i>
    <i r="2">
      <x v="8"/>
    </i>
    <i r="2">
      <x v="20"/>
    </i>
    <i r="2">
      <x v="38"/>
    </i>
    <i r="2">
      <x v="71"/>
    </i>
    <i r="2">
      <x v="246"/>
    </i>
    <i r="1">
      <x v="10"/>
    </i>
    <i r="2">
      <x v="82"/>
    </i>
    <i r="2">
      <x v="114"/>
    </i>
    <i r="2">
      <x v="191"/>
    </i>
    <i r="2">
      <x v="192"/>
    </i>
    <i r="2">
      <x v="204"/>
    </i>
    <i r="2">
      <x v="212"/>
    </i>
    <i r="2">
      <x v="248"/>
    </i>
    <i r="2">
      <x v="251"/>
    </i>
    <i r="1">
      <x v="11"/>
    </i>
    <i r="2">
      <x v="56"/>
    </i>
    <i r="2">
      <x v="57"/>
    </i>
    <i r="2">
      <x v="58"/>
    </i>
    <i r="2">
      <x v="84"/>
    </i>
    <i r="2">
      <x v="119"/>
    </i>
    <i r="2">
      <x v="120"/>
    </i>
    <i r="2">
      <x v="121"/>
    </i>
    <i r="2">
      <x v="122"/>
    </i>
    <i r="2">
      <x v="123"/>
    </i>
    <i r="2">
      <x v="124"/>
    </i>
    <i r="2">
      <x v="184"/>
    </i>
    <i r="2">
      <x v="185"/>
    </i>
    <i r="2">
      <x v="186"/>
    </i>
    <i r="1">
      <x v="17"/>
    </i>
    <i r="2">
      <x v="94"/>
    </i>
    <i r="2">
      <x v="114"/>
    </i>
    <i r="2">
      <x v="191"/>
    </i>
    <i r="2">
      <x v="192"/>
    </i>
    <i r="2">
      <x v="204"/>
    </i>
    <i r="2">
      <x v="212"/>
    </i>
    <i r="2">
      <x v="248"/>
    </i>
    <i r="2">
      <x v="251"/>
    </i>
    <i r="1">
      <x v="18"/>
    </i>
    <i r="2">
      <x v="72"/>
    </i>
    <i r="2">
      <x v="100"/>
    </i>
    <i r="2">
      <x v="145"/>
    </i>
    <i r="2">
      <x v="146"/>
    </i>
    <i r="2">
      <x v="147"/>
    </i>
    <i r="2">
      <x v="148"/>
    </i>
    <i r="2">
      <x v="149"/>
    </i>
    <i r="2">
      <x v="150"/>
    </i>
    <i r="2">
      <x v="151"/>
    </i>
    <i r="2">
      <x v="159"/>
    </i>
    <i r="2">
      <x v="160"/>
    </i>
    <i r="2">
      <x v="162"/>
    </i>
    <i r="2">
      <x v="193"/>
    </i>
    <i r="1">
      <x v="19"/>
    </i>
    <i r="2">
      <x v="102"/>
    </i>
    <i r="1">
      <x v="23"/>
    </i>
    <i r="2">
      <x v="115"/>
    </i>
    <i r="1">
      <x v="24"/>
    </i>
    <i r="2">
      <x v="21"/>
    </i>
    <i r="2">
      <x v="23"/>
    </i>
    <i r="2">
      <x v="30"/>
    </i>
    <i r="2">
      <x v="46"/>
    </i>
    <i r="2">
      <x v="48"/>
    </i>
    <i r="2">
      <x v="55"/>
    </i>
    <i r="2">
      <x v="153"/>
    </i>
    <i r="1">
      <x v="25"/>
    </i>
    <i r="2">
      <x v="25"/>
    </i>
    <i r="2">
      <x v="27"/>
    </i>
    <i r="2">
      <x v="29"/>
    </i>
    <i r="2">
      <x v="30"/>
    </i>
    <i r="2">
      <x v="50"/>
    </i>
    <i r="2">
      <x v="52"/>
    </i>
    <i r="2">
      <x v="54"/>
    </i>
    <i r="2">
      <x v="55"/>
    </i>
    <i r="2">
      <x v="154"/>
    </i>
    <i r="1">
      <x v="26"/>
    </i>
    <i r="2">
      <x v="8"/>
    </i>
    <i r="2">
      <x v="38"/>
    </i>
    <i r="2">
      <x v="155"/>
    </i>
    <i r="2">
      <x v="246"/>
    </i>
    <i r="1">
      <x v="27"/>
    </i>
    <i r="2">
      <x v="21"/>
    </i>
    <i r="2">
      <x v="25"/>
    </i>
    <i r="2">
      <x v="29"/>
    </i>
    <i r="2">
      <x v="30"/>
    </i>
    <i r="2">
      <x v="46"/>
    </i>
    <i r="2">
      <x v="50"/>
    </i>
    <i r="2">
      <x v="54"/>
    </i>
    <i r="2">
      <x v="55"/>
    </i>
    <i r="2">
      <x v="156"/>
    </i>
    <i r="1">
      <x v="28"/>
    </i>
    <i r="2">
      <x v="25"/>
    </i>
    <i r="2">
      <x v="27"/>
    </i>
    <i r="2">
      <x v="29"/>
    </i>
    <i r="2">
      <x v="30"/>
    </i>
    <i r="2">
      <x v="50"/>
    </i>
    <i r="2">
      <x v="52"/>
    </i>
    <i r="2">
      <x v="54"/>
    </i>
    <i r="2">
      <x v="55"/>
    </i>
    <i r="2">
      <x v="157"/>
    </i>
    <i r="1">
      <x v="31"/>
    </i>
    <i r="2">
      <x v="125"/>
    </i>
    <i r="2">
      <x v="126"/>
    </i>
    <i r="2">
      <x v="127"/>
    </i>
    <i r="2">
      <x v="128"/>
    </i>
    <i r="2">
      <x v="129"/>
    </i>
    <i r="2">
      <x v="130"/>
    </i>
    <i r="2">
      <x v="131"/>
    </i>
    <i r="2">
      <x v="132"/>
    </i>
    <i r="2">
      <x v="133"/>
    </i>
    <i r="2">
      <x v="134"/>
    </i>
    <i r="2">
      <x v="135"/>
    </i>
    <i r="2">
      <x v="136"/>
    </i>
    <i r="2">
      <x v="170"/>
    </i>
    <i r="2">
      <x v="171"/>
    </i>
    <i r="2">
      <x v="172"/>
    </i>
    <i r="2">
      <x v="173"/>
    </i>
    <i r="2">
      <x v="174"/>
    </i>
    <i r="2">
      <x v="175"/>
    </i>
    <i r="2">
      <x v="176"/>
    </i>
    <i r="2">
      <x v="177"/>
    </i>
    <i r="2">
      <x v="178"/>
    </i>
    <i r="2">
      <x v="179"/>
    </i>
    <i r="2">
      <x v="180"/>
    </i>
    <i r="2">
      <x v="181"/>
    </i>
    <i r="2">
      <x v="182"/>
    </i>
    <i r="1">
      <x v="33"/>
    </i>
    <i r="2">
      <x v="9"/>
    </i>
    <i r="2">
      <x v="37"/>
    </i>
    <i r="2">
      <x v="44"/>
    </i>
    <i r="2">
      <x v="189"/>
    </i>
    <i r="2">
      <x v="246"/>
    </i>
    <i r="1">
      <x v="35"/>
    </i>
    <i r="2">
      <x v="194"/>
    </i>
    <i r="1">
      <x v="38"/>
    </i>
    <i r="2">
      <x v="206"/>
    </i>
    <i r="1">
      <x v="39"/>
    </i>
    <i r="2">
      <x v="210"/>
    </i>
    <i r="1">
      <x v="40"/>
    </i>
    <i r="2">
      <x v="211"/>
    </i>
    <i r="1">
      <x v="41"/>
    </i>
    <i r="2">
      <x v="216"/>
    </i>
    <i r="1">
      <x v="42"/>
    </i>
    <i r="2">
      <x v="7"/>
    </i>
    <i r="2">
      <x v="41"/>
    </i>
    <i r="2">
      <x v="217"/>
    </i>
    <i r="2">
      <x v="246"/>
    </i>
    <i r="1">
      <x v="43"/>
    </i>
    <i r="2">
      <x v="83"/>
    </i>
    <i r="2">
      <x v="218"/>
    </i>
    <i r="2">
      <x v="243"/>
    </i>
    <i r="1">
      <x v="44"/>
    </i>
    <i r="2">
      <x v="93"/>
    </i>
    <i r="2">
      <x v="109"/>
    </i>
    <i r="2">
      <x v="152"/>
    </i>
    <i r="2">
      <x v="222"/>
    </i>
    <i r="2">
      <x v="246"/>
    </i>
    <i r="1">
      <x v="47"/>
    </i>
    <i r="2">
      <x v="11"/>
    </i>
    <i r="2">
      <x v="12"/>
    </i>
    <i r="2">
      <x v="39"/>
    </i>
    <i r="2">
      <x v="40"/>
    </i>
    <i r="2">
      <x v="234"/>
    </i>
    <i r="2">
      <x v="247"/>
    </i>
    <i r="2">
      <x v="249"/>
    </i>
    <i r="1">
      <x v="48"/>
    </i>
    <i r="2">
      <x v="231"/>
    </i>
    <i r="2">
      <x v="232"/>
    </i>
    <i r="2">
      <x v="233"/>
    </i>
    <i r="2">
      <x v="237"/>
    </i>
    <i r="2">
      <x v="238"/>
    </i>
    <i r="2">
      <x v="239"/>
    </i>
    <i r="2">
      <x v="240"/>
    </i>
    <i r="1">
      <x v="49"/>
    </i>
    <i r="2">
      <x v="230"/>
    </i>
    <i r="2">
      <x v="236"/>
    </i>
    <i r="2">
      <x v="241"/>
    </i>
    <i r="1">
      <x v="50"/>
    </i>
    <i r="2">
      <x v="195"/>
    </i>
    <i r="2">
      <x v="196"/>
    </i>
    <i r="2">
      <x v="197"/>
    </i>
    <i r="2">
      <x v="207"/>
    </i>
    <i r="2">
      <x v="208"/>
    </i>
    <i r="2">
      <x v="209"/>
    </i>
    <i r="2">
      <x v="213"/>
    </i>
    <i r="2">
      <x v="214"/>
    </i>
    <i r="2">
      <x v="215"/>
    </i>
    <i r="2">
      <x v="227"/>
    </i>
    <i r="2">
      <x v="228"/>
    </i>
    <i r="2">
      <x v="229"/>
    </i>
    <i r="2">
      <x v="250"/>
    </i>
    <i r="1">
      <x v="52"/>
    </i>
    <i r="2">
      <x v="143"/>
    </i>
    <i r="2">
      <x v="166"/>
    </i>
    <i r="2">
      <x v="246"/>
    </i>
    <i r="2">
      <x v="253"/>
    </i>
    <i r="1">
      <x v="54"/>
    </i>
    <i r="2">
      <x v="255"/>
    </i>
    <i r="1">
      <x v="56"/>
    </i>
    <i r="2">
      <x v="201"/>
    </i>
    <i r="2">
      <x v="202"/>
    </i>
    <i r="2">
      <x v="203"/>
    </i>
    <i r="2">
      <x v="257"/>
    </i>
    <i r="1">
      <x v="57"/>
    </i>
    <i r="2">
      <x v="258"/>
    </i>
    <i>
      <x v="10"/>
    </i>
    <i r="1">
      <x/>
    </i>
    <i r="2">
      <x v="60"/>
    </i>
    <i r="1">
      <x v="1"/>
    </i>
    <i r="2">
      <x v="17"/>
    </i>
    <i r="2">
      <x v="33"/>
    </i>
    <i r="2">
      <x v="41"/>
    </i>
    <i r="2">
      <x v="61"/>
    </i>
    <i r="2">
      <x v="246"/>
    </i>
    <i r="1">
      <x v="2"/>
    </i>
    <i r="2">
      <x v="1"/>
    </i>
    <i r="2">
      <x v="5"/>
    </i>
    <i r="2">
      <x v="15"/>
    </i>
    <i r="2">
      <x v="19"/>
    </i>
    <i r="2">
      <x v="34"/>
    </i>
    <i r="2">
      <x v="43"/>
    </i>
    <i r="2">
      <x v="64"/>
    </i>
    <i r="2">
      <x v="246"/>
    </i>
    <i r="1">
      <x v="4"/>
    </i>
    <i r="2">
      <x v="66"/>
    </i>
    <i r="2">
      <x v="117"/>
    </i>
    <i r="2">
      <x v="118"/>
    </i>
    <i r="1">
      <x v="5"/>
    </i>
    <i r="2">
      <x v="13"/>
    </i>
    <i r="2">
      <x v="31"/>
    </i>
    <i r="2">
      <x v="41"/>
    </i>
    <i r="2">
      <x v="67"/>
    </i>
    <i r="2">
      <x v="246"/>
    </i>
    <i r="1">
      <x v="6"/>
    </i>
    <i r="2">
      <x v="8"/>
    </i>
    <i r="2">
      <x v="20"/>
    </i>
    <i r="2">
      <x v="38"/>
    </i>
    <i r="2">
      <x v="68"/>
    </i>
    <i r="2">
      <x v="246"/>
    </i>
    <i r="1">
      <x v="8"/>
    </i>
    <i r="2">
      <x v="3"/>
    </i>
    <i r="2">
      <x v="16"/>
    </i>
    <i r="2">
      <x v="35"/>
    </i>
    <i r="2">
      <x v="36"/>
    </i>
    <i r="2">
      <x v="70"/>
    </i>
    <i r="2">
      <x v="246"/>
    </i>
    <i r="1">
      <x v="9"/>
    </i>
    <i r="2">
      <x v="8"/>
    </i>
    <i r="2">
      <x v="20"/>
    </i>
    <i r="2">
      <x v="38"/>
    </i>
    <i r="2">
      <x v="71"/>
    </i>
    <i r="2">
      <x v="246"/>
    </i>
    <i r="1">
      <x v="10"/>
    </i>
    <i r="2">
      <x v="82"/>
    </i>
    <i r="1">
      <x v="11"/>
    </i>
    <i r="2">
      <x v="56"/>
    </i>
    <i r="2">
      <x v="57"/>
    </i>
    <i r="2">
      <x v="58"/>
    </i>
    <i r="2">
      <x v="84"/>
    </i>
    <i r="2">
      <x v="137"/>
    </i>
    <i r="2">
      <x v="138"/>
    </i>
    <i r="2">
      <x v="139"/>
    </i>
    <i r="2">
      <x v="140"/>
    </i>
    <i r="2">
      <x v="141"/>
    </i>
    <i r="2">
      <x v="142"/>
    </i>
    <i r="2">
      <x v="184"/>
    </i>
    <i r="2">
      <x v="185"/>
    </i>
    <i r="2">
      <x v="186"/>
    </i>
    <i r="1">
      <x v="12"/>
    </i>
    <i r="2">
      <x v="85"/>
    </i>
    <i r="1">
      <x v="13"/>
    </i>
    <i r="2">
      <x v="86"/>
    </i>
    <i r="1">
      <x v="14"/>
    </i>
    <i r="2">
      <x v="4"/>
    </i>
    <i r="2">
      <x v="14"/>
    </i>
    <i r="2">
      <x v="32"/>
    </i>
    <i r="2">
      <x v="87"/>
    </i>
    <i r="2">
      <x v="246"/>
    </i>
    <i r="1">
      <x v="15"/>
    </i>
    <i r="2">
      <x v="88"/>
    </i>
    <i r="2">
      <x v="96"/>
    </i>
    <i r="2">
      <x v="98"/>
    </i>
    <i r="2">
      <x v="99"/>
    </i>
    <i r="2">
      <x v="116"/>
    </i>
    <i r="2">
      <x v="163"/>
    </i>
    <i r="2">
      <x v="164"/>
    </i>
    <i r="2">
      <x v="165"/>
    </i>
    <i r="2">
      <x v="169"/>
    </i>
    <i r="2">
      <x v="188"/>
    </i>
    <i r="2">
      <x v="200"/>
    </i>
    <i r="2">
      <x v="219"/>
    </i>
    <i r="2">
      <x v="235"/>
    </i>
    <i r="2">
      <x v="259"/>
    </i>
    <i r="1">
      <x v="16"/>
    </i>
    <i r="2">
      <x v="6"/>
    </i>
    <i r="2">
      <x v="18"/>
    </i>
    <i r="2">
      <x v="89"/>
    </i>
    <i r="2">
      <x v="246"/>
    </i>
    <i r="1">
      <x v="17"/>
    </i>
    <i r="2">
      <x v="94"/>
    </i>
    <i r="1">
      <x v="18"/>
    </i>
    <i r="2">
      <x v="59"/>
    </i>
    <i r="2">
      <x v="72"/>
    </i>
    <i r="2">
      <x v="100"/>
    </i>
    <i r="2">
      <x v="144"/>
    </i>
    <i r="2">
      <x v="162"/>
    </i>
    <i r="2">
      <x v="220"/>
    </i>
    <i r="1">
      <x v="19"/>
    </i>
    <i r="2">
      <x v="102"/>
    </i>
    <i r="1">
      <x v="20"/>
    </i>
    <i r="2">
      <x v="111"/>
    </i>
    <i r="1">
      <x v="21"/>
    </i>
    <i r="2">
      <x v="112"/>
    </i>
    <i r="1">
      <x v="24"/>
    </i>
    <i r="2">
      <x v="21"/>
    </i>
    <i r="2">
      <x v="22"/>
    </i>
    <i r="2">
      <x v="30"/>
    </i>
    <i r="2">
      <x v="46"/>
    </i>
    <i r="2">
      <x v="47"/>
    </i>
    <i r="2">
      <x v="55"/>
    </i>
    <i r="2">
      <x v="153"/>
    </i>
    <i r="1">
      <x v="25"/>
    </i>
    <i r="2">
      <x v="24"/>
    </i>
    <i r="2">
      <x v="26"/>
    </i>
    <i r="2">
      <x v="28"/>
    </i>
    <i r="2">
      <x v="30"/>
    </i>
    <i r="2">
      <x v="49"/>
    </i>
    <i r="2">
      <x v="51"/>
    </i>
    <i r="2">
      <x v="53"/>
    </i>
    <i r="2">
      <x v="55"/>
    </i>
    <i r="2">
      <x v="154"/>
    </i>
    <i r="1">
      <x v="27"/>
    </i>
    <i r="2">
      <x v="21"/>
    </i>
    <i r="2">
      <x v="25"/>
    </i>
    <i r="2">
      <x v="29"/>
    </i>
    <i r="2">
      <x v="30"/>
    </i>
    <i r="2">
      <x v="46"/>
    </i>
    <i r="2">
      <x v="50"/>
    </i>
    <i r="2">
      <x v="54"/>
    </i>
    <i r="2">
      <x v="55"/>
    </i>
    <i r="2">
      <x v="156"/>
    </i>
    <i r="1">
      <x v="28"/>
    </i>
    <i r="2">
      <x v="25"/>
    </i>
    <i r="2">
      <x v="27"/>
    </i>
    <i r="2">
      <x v="29"/>
    </i>
    <i r="2">
      <x v="30"/>
    </i>
    <i r="2">
      <x v="50"/>
    </i>
    <i r="2">
      <x v="52"/>
    </i>
    <i r="2">
      <x v="54"/>
    </i>
    <i r="2">
      <x v="55"/>
    </i>
    <i r="2">
      <x v="157"/>
    </i>
    <i r="1">
      <x v="29"/>
    </i>
    <i r="2">
      <x v="101"/>
    </i>
    <i r="2">
      <x v="158"/>
    </i>
    <i r="2">
      <x v="183"/>
    </i>
    <i r="1">
      <x v="30"/>
    </i>
    <i r="2">
      <x v="95"/>
    </i>
    <i r="2">
      <x v="97"/>
    </i>
    <i r="2">
      <x v="167"/>
    </i>
    <i r="2">
      <x v="168"/>
    </i>
    <i r="2">
      <x v="198"/>
    </i>
    <i r="2">
      <x v="244"/>
    </i>
    <i r="1">
      <x v="31"/>
    </i>
    <i r="2">
      <x v="125"/>
    </i>
    <i r="2">
      <x v="126"/>
    </i>
    <i r="2">
      <x v="127"/>
    </i>
    <i r="2">
      <x v="128"/>
    </i>
    <i r="2">
      <x v="129"/>
    </i>
    <i r="2">
      <x v="130"/>
    </i>
    <i r="2">
      <x v="131"/>
    </i>
    <i r="2">
      <x v="132"/>
    </i>
    <i r="2">
      <x v="133"/>
    </i>
    <i r="2">
      <x v="134"/>
    </i>
    <i r="2">
      <x v="135"/>
    </i>
    <i r="2">
      <x v="136"/>
    </i>
    <i r="2">
      <x v="170"/>
    </i>
    <i r="2">
      <x v="171"/>
    </i>
    <i r="2">
      <x v="172"/>
    </i>
    <i r="2">
      <x v="173"/>
    </i>
    <i r="2">
      <x v="174"/>
    </i>
    <i r="2">
      <x v="175"/>
    </i>
    <i r="2">
      <x v="176"/>
    </i>
    <i r="2">
      <x v="177"/>
    </i>
    <i r="2">
      <x v="178"/>
    </i>
    <i r="2">
      <x v="179"/>
    </i>
    <i r="2">
      <x v="180"/>
    </i>
    <i r="2">
      <x v="181"/>
    </i>
    <i r="2">
      <x v="182"/>
    </i>
    <i r="1">
      <x v="33"/>
    </i>
    <i r="2">
      <x v="10"/>
    </i>
    <i r="2">
      <x v="42"/>
    </i>
    <i r="2">
      <x v="45"/>
    </i>
    <i r="2">
      <x v="189"/>
    </i>
    <i r="2">
      <x v="246"/>
    </i>
    <i r="1">
      <x v="36"/>
    </i>
    <i r="2">
      <x v="73"/>
    </i>
    <i r="2">
      <x v="74"/>
    </i>
    <i r="2">
      <x v="75"/>
    </i>
    <i r="2">
      <x v="76"/>
    </i>
    <i r="2">
      <x v="77"/>
    </i>
    <i r="2">
      <x v="78"/>
    </i>
    <i r="2">
      <x v="90"/>
    </i>
    <i r="2">
      <x v="91"/>
    </i>
    <i r="2">
      <x v="92"/>
    </i>
    <i r="2">
      <x v="199"/>
    </i>
    <i r="1">
      <x v="37"/>
    </i>
    <i r="2">
      <x v="205"/>
    </i>
    <i r="1">
      <x v="41"/>
    </i>
    <i r="2">
      <x v="216"/>
    </i>
    <i r="1">
      <x v="42"/>
    </i>
    <i r="2">
      <x v="7"/>
    </i>
    <i r="2">
      <x v="41"/>
    </i>
    <i r="2">
      <x v="217"/>
    </i>
    <i r="2">
      <x v="246"/>
    </i>
    <i r="1">
      <x v="43"/>
    </i>
    <i r="2">
      <x v="83"/>
    </i>
    <i r="2">
      <x v="218"/>
    </i>
    <i r="2">
      <x v="243"/>
    </i>
    <i r="1">
      <x v="45"/>
    </i>
    <i r="2">
      <x v="221"/>
    </i>
    <i r="2">
      <x v="224"/>
    </i>
    <i r="2">
      <x v="245"/>
    </i>
    <i r="1">
      <x v="47"/>
    </i>
    <i r="2">
      <x v="11"/>
    </i>
    <i r="2">
      <x v="12"/>
    </i>
    <i r="2">
      <x v="39"/>
    </i>
    <i r="2">
      <x v="40"/>
    </i>
    <i r="2">
      <x v="234"/>
    </i>
    <i r="2">
      <x v="247"/>
    </i>
    <i r="2">
      <x v="249"/>
    </i>
    <i r="1">
      <x v="48"/>
    </i>
    <i r="2">
      <x v="231"/>
    </i>
    <i r="2">
      <x v="232"/>
    </i>
    <i r="2">
      <x v="233"/>
    </i>
    <i r="2">
      <x v="237"/>
    </i>
    <i r="2">
      <x v="238"/>
    </i>
    <i r="2">
      <x v="239"/>
    </i>
    <i r="2">
      <x v="240"/>
    </i>
    <i r="1">
      <x v="49"/>
    </i>
    <i r="2">
      <x v="230"/>
    </i>
    <i r="2">
      <x v="236"/>
    </i>
    <i r="2">
      <x v="241"/>
    </i>
    <i r="1">
      <x v="51"/>
    </i>
    <i r="2">
      <x/>
    </i>
    <i r="2">
      <x v="2"/>
    </i>
    <i r="2">
      <x v="246"/>
    </i>
    <i r="2">
      <x v="252"/>
    </i>
    <i r="1">
      <x v="53"/>
    </i>
    <i r="2">
      <x v="254"/>
    </i>
    <i r="1">
      <x v="55"/>
    </i>
    <i r="2">
      <x v="256"/>
    </i>
    <i r="1">
      <x v="56"/>
    </i>
    <i r="2">
      <x v="201"/>
    </i>
    <i r="2">
      <x v="202"/>
    </i>
    <i r="2">
      <x v="203"/>
    </i>
    <i r="2">
      <x v="257"/>
    </i>
    <i r="1">
      <x v="57"/>
    </i>
    <i r="2">
      <x v="258"/>
    </i>
    <i r="1">
      <x v="58"/>
    </i>
    <i r="2">
      <x v="79"/>
    </i>
    <i r="2">
      <x v="80"/>
    </i>
    <i r="2">
      <x v="81"/>
    </i>
    <i r="2">
      <x v="103"/>
    </i>
    <i r="2">
      <x v="104"/>
    </i>
    <i r="2">
      <x v="105"/>
    </i>
    <i r="2">
      <x v="106"/>
    </i>
    <i r="2">
      <x v="107"/>
    </i>
    <i r="2">
      <x v="108"/>
    </i>
    <i r="2">
      <x v="260"/>
    </i>
    <i r="1">
      <x v="59"/>
    </i>
    <i r="2">
      <x v="62"/>
    </i>
    <i r="2">
      <x v="63"/>
    </i>
    <i r="2">
      <x v="261"/>
    </i>
    <i r="1">
      <x v="60"/>
    </i>
    <i r="2">
      <x v="190"/>
    </i>
    <i>
      <x v="11"/>
    </i>
    <i r="1">
      <x/>
    </i>
    <i r="2">
      <x v="60"/>
    </i>
    <i r="1">
      <x v="1"/>
    </i>
    <i r="2">
      <x v="17"/>
    </i>
    <i r="2">
      <x v="33"/>
    </i>
    <i r="2">
      <x v="41"/>
    </i>
    <i r="2">
      <x v="61"/>
    </i>
    <i r="2">
      <x v="246"/>
    </i>
    <i r="1">
      <x v="2"/>
    </i>
    <i r="2">
      <x v="1"/>
    </i>
    <i r="2">
      <x v="5"/>
    </i>
    <i r="2">
      <x v="15"/>
    </i>
    <i r="2">
      <x v="19"/>
    </i>
    <i r="2">
      <x v="34"/>
    </i>
    <i r="2">
      <x v="43"/>
    </i>
    <i r="2">
      <x v="64"/>
    </i>
    <i r="2">
      <x v="246"/>
    </i>
    <i r="1">
      <x v="4"/>
    </i>
    <i r="2">
      <x v="66"/>
    </i>
    <i r="2">
      <x v="117"/>
    </i>
    <i r="2">
      <x v="118"/>
    </i>
    <i r="1">
      <x v="5"/>
    </i>
    <i r="2">
      <x v="13"/>
    </i>
    <i r="2">
      <x v="31"/>
    </i>
    <i r="2">
      <x v="41"/>
    </i>
    <i r="2">
      <x v="67"/>
    </i>
    <i r="2">
      <x v="246"/>
    </i>
    <i r="1">
      <x v="6"/>
    </i>
    <i r="2">
      <x v="8"/>
    </i>
    <i r="2">
      <x v="20"/>
    </i>
    <i r="2">
      <x v="38"/>
    </i>
    <i r="2">
      <x v="68"/>
    </i>
    <i r="2">
      <x v="246"/>
    </i>
    <i r="1">
      <x v="8"/>
    </i>
    <i r="2">
      <x v="3"/>
    </i>
    <i r="2">
      <x v="16"/>
    </i>
    <i r="2">
      <x v="35"/>
    </i>
    <i r="2">
      <x v="36"/>
    </i>
    <i r="2">
      <x v="70"/>
    </i>
    <i r="2">
      <x v="246"/>
    </i>
    <i r="1">
      <x v="9"/>
    </i>
    <i r="2">
      <x v="8"/>
    </i>
    <i r="2">
      <x v="20"/>
    </i>
    <i r="2">
      <x v="38"/>
    </i>
    <i r="2">
      <x v="71"/>
    </i>
    <i r="2">
      <x v="246"/>
    </i>
    <i r="1">
      <x v="10"/>
    </i>
    <i r="2">
      <x v="82"/>
    </i>
    <i r="1">
      <x v="11"/>
    </i>
    <i r="2">
      <x v="56"/>
    </i>
    <i r="2">
      <x v="57"/>
    </i>
    <i r="2">
      <x v="58"/>
    </i>
    <i r="2">
      <x v="84"/>
    </i>
    <i r="2">
      <x v="137"/>
    </i>
    <i r="2">
      <x v="138"/>
    </i>
    <i r="2">
      <x v="139"/>
    </i>
    <i r="2">
      <x v="140"/>
    </i>
    <i r="2">
      <x v="141"/>
    </i>
    <i r="2">
      <x v="142"/>
    </i>
    <i r="2">
      <x v="184"/>
    </i>
    <i r="2">
      <x v="185"/>
    </i>
    <i r="2">
      <x v="186"/>
    </i>
    <i r="1">
      <x v="12"/>
    </i>
    <i r="2">
      <x v="85"/>
    </i>
    <i r="1">
      <x v="13"/>
    </i>
    <i r="2">
      <x v="86"/>
    </i>
    <i r="1">
      <x v="14"/>
    </i>
    <i r="2">
      <x v="4"/>
    </i>
    <i r="2">
      <x v="14"/>
    </i>
    <i r="2">
      <x v="32"/>
    </i>
    <i r="2">
      <x v="87"/>
    </i>
    <i r="2">
      <x v="246"/>
    </i>
    <i r="1">
      <x v="15"/>
    </i>
    <i r="2">
      <x v="88"/>
    </i>
    <i r="2">
      <x v="96"/>
    </i>
    <i r="2">
      <x v="98"/>
    </i>
    <i r="2">
      <x v="99"/>
    </i>
    <i r="2">
      <x v="116"/>
    </i>
    <i r="2">
      <x v="163"/>
    </i>
    <i r="2">
      <x v="164"/>
    </i>
    <i r="2">
      <x v="165"/>
    </i>
    <i r="2">
      <x v="169"/>
    </i>
    <i r="2">
      <x v="188"/>
    </i>
    <i r="2">
      <x v="200"/>
    </i>
    <i r="2">
      <x v="219"/>
    </i>
    <i r="2">
      <x v="235"/>
    </i>
    <i r="2">
      <x v="259"/>
    </i>
    <i r="1">
      <x v="16"/>
    </i>
    <i r="2">
      <x v="6"/>
    </i>
    <i r="2">
      <x v="18"/>
    </i>
    <i r="2">
      <x v="89"/>
    </i>
    <i r="2">
      <x v="246"/>
    </i>
    <i r="1">
      <x v="17"/>
    </i>
    <i r="2">
      <x v="94"/>
    </i>
    <i r="1">
      <x v="18"/>
    </i>
    <i r="2">
      <x v="59"/>
    </i>
    <i r="2">
      <x v="72"/>
    </i>
    <i r="2">
      <x v="100"/>
    </i>
    <i r="2">
      <x v="144"/>
    </i>
    <i r="2">
      <x v="162"/>
    </i>
    <i r="2">
      <x v="220"/>
    </i>
    <i r="1">
      <x v="19"/>
    </i>
    <i r="2">
      <x v="102"/>
    </i>
    <i r="1">
      <x v="20"/>
    </i>
    <i r="2">
      <x v="111"/>
    </i>
    <i r="1">
      <x v="21"/>
    </i>
    <i r="2">
      <x v="113"/>
    </i>
    <i r="1">
      <x v="24"/>
    </i>
    <i r="2">
      <x v="21"/>
    </i>
    <i r="2">
      <x v="22"/>
    </i>
    <i r="2">
      <x v="30"/>
    </i>
    <i r="2">
      <x v="46"/>
    </i>
    <i r="2">
      <x v="47"/>
    </i>
    <i r="2">
      <x v="55"/>
    </i>
    <i r="2">
      <x v="153"/>
    </i>
    <i r="1">
      <x v="25"/>
    </i>
    <i r="2">
      <x v="24"/>
    </i>
    <i r="2">
      <x v="26"/>
    </i>
    <i r="2">
      <x v="28"/>
    </i>
    <i r="2">
      <x v="30"/>
    </i>
    <i r="2">
      <x v="49"/>
    </i>
    <i r="2">
      <x v="51"/>
    </i>
    <i r="2">
      <x v="53"/>
    </i>
    <i r="2">
      <x v="55"/>
    </i>
    <i r="2">
      <x v="154"/>
    </i>
    <i r="1">
      <x v="27"/>
    </i>
    <i r="2">
      <x v="21"/>
    </i>
    <i r="2">
      <x v="25"/>
    </i>
    <i r="2">
      <x v="29"/>
    </i>
    <i r="2">
      <x v="30"/>
    </i>
    <i r="2">
      <x v="46"/>
    </i>
    <i r="2">
      <x v="50"/>
    </i>
    <i r="2">
      <x v="54"/>
    </i>
    <i r="2">
      <x v="55"/>
    </i>
    <i r="2">
      <x v="156"/>
    </i>
    <i r="1">
      <x v="28"/>
    </i>
    <i r="2">
      <x v="25"/>
    </i>
    <i r="2">
      <x v="27"/>
    </i>
    <i r="2">
      <x v="29"/>
    </i>
    <i r="2">
      <x v="30"/>
    </i>
    <i r="2">
      <x v="50"/>
    </i>
    <i r="2">
      <x v="52"/>
    </i>
    <i r="2">
      <x v="54"/>
    </i>
    <i r="2">
      <x v="55"/>
    </i>
    <i r="2">
      <x v="157"/>
    </i>
    <i r="1">
      <x v="29"/>
    </i>
    <i r="2">
      <x v="101"/>
    </i>
    <i r="2">
      <x v="158"/>
    </i>
    <i r="2">
      <x v="183"/>
    </i>
    <i r="1">
      <x v="30"/>
    </i>
    <i r="2">
      <x v="95"/>
    </i>
    <i r="2">
      <x v="97"/>
    </i>
    <i r="2">
      <x v="167"/>
    </i>
    <i r="2">
      <x v="168"/>
    </i>
    <i r="2">
      <x v="198"/>
    </i>
    <i r="2">
      <x v="244"/>
    </i>
    <i r="1">
      <x v="31"/>
    </i>
    <i r="2">
      <x v="125"/>
    </i>
    <i r="2">
      <x v="126"/>
    </i>
    <i r="2">
      <x v="127"/>
    </i>
    <i r="2">
      <x v="128"/>
    </i>
    <i r="2">
      <x v="129"/>
    </i>
    <i r="2">
      <x v="130"/>
    </i>
    <i r="2">
      <x v="131"/>
    </i>
    <i r="2">
      <x v="132"/>
    </i>
    <i r="2">
      <x v="133"/>
    </i>
    <i r="2">
      <x v="134"/>
    </i>
    <i r="2">
      <x v="135"/>
    </i>
    <i r="2">
      <x v="136"/>
    </i>
    <i r="2">
      <x v="170"/>
    </i>
    <i r="2">
      <x v="171"/>
    </i>
    <i r="2">
      <x v="172"/>
    </i>
    <i r="2">
      <x v="173"/>
    </i>
    <i r="2">
      <x v="174"/>
    </i>
    <i r="2">
      <x v="175"/>
    </i>
    <i r="2">
      <x v="176"/>
    </i>
    <i r="2">
      <x v="177"/>
    </i>
    <i r="2">
      <x v="178"/>
    </i>
    <i r="2">
      <x v="179"/>
    </i>
    <i r="2">
      <x v="180"/>
    </i>
    <i r="2">
      <x v="181"/>
    </i>
    <i r="2">
      <x v="182"/>
    </i>
    <i r="1">
      <x v="33"/>
    </i>
    <i r="2">
      <x v="10"/>
    </i>
    <i r="2">
      <x v="42"/>
    </i>
    <i r="2">
      <x v="45"/>
    </i>
    <i r="2">
      <x v="189"/>
    </i>
    <i r="2">
      <x v="246"/>
    </i>
    <i r="1">
      <x v="36"/>
    </i>
    <i r="2">
      <x v="73"/>
    </i>
    <i r="2">
      <x v="74"/>
    </i>
    <i r="2">
      <x v="75"/>
    </i>
    <i r="2">
      <x v="76"/>
    </i>
    <i r="2">
      <x v="77"/>
    </i>
    <i r="2">
      <x v="78"/>
    </i>
    <i r="2">
      <x v="90"/>
    </i>
    <i r="2">
      <x v="91"/>
    </i>
    <i r="2">
      <x v="92"/>
    </i>
    <i r="2">
      <x v="199"/>
    </i>
    <i r="1">
      <x v="37"/>
    </i>
    <i r="2">
      <x v="205"/>
    </i>
    <i r="1">
      <x v="41"/>
    </i>
    <i r="2">
      <x v="216"/>
    </i>
    <i r="1">
      <x v="42"/>
    </i>
    <i r="2">
      <x v="7"/>
    </i>
    <i r="2">
      <x v="41"/>
    </i>
    <i r="2">
      <x v="217"/>
    </i>
    <i r="2">
      <x v="246"/>
    </i>
    <i r="1">
      <x v="43"/>
    </i>
    <i r="2">
      <x v="83"/>
    </i>
    <i r="2">
      <x v="218"/>
    </i>
    <i r="2">
      <x v="243"/>
    </i>
    <i r="1">
      <x v="45"/>
    </i>
    <i r="2">
      <x v="221"/>
    </i>
    <i r="2">
      <x v="224"/>
    </i>
    <i r="2">
      <x v="245"/>
    </i>
    <i r="1">
      <x v="47"/>
    </i>
    <i r="2">
      <x v="11"/>
    </i>
    <i r="2">
      <x v="12"/>
    </i>
    <i r="2">
      <x v="39"/>
    </i>
    <i r="2">
      <x v="40"/>
    </i>
    <i r="2">
      <x v="234"/>
    </i>
    <i r="2">
      <x v="247"/>
    </i>
    <i r="2">
      <x v="249"/>
    </i>
    <i r="1">
      <x v="48"/>
    </i>
    <i r="2">
      <x v="231"/>
    </i>
    <i r="2">
      <x v="232"/>
    </i>
    <i r="2">
      <x v="233"/>
    </i>
    <i r="2">
      <x v="237"/>
    </i>
    <i r="2">
      <x v="238"/>
    </i>
    <i r="2">
      <x v="239"/>
    </i>
    <i r="2">
      <x v="240"/>
    </i>
    <i r="1">
      <x v="49"/>
    </i>
    <i r="2">
      <x v="230"/>
    </i>
    <i r="2">
      <x v="236"/>
    </i>
    <i r="2">
      <x v="241"/>
    </i>
    <i r="1">
      <x v="51"/>
    </i>
    <i r="2">
      <x/>
    </i>
    <i r="2">
      <x v="2"/>
    </i>
    <i r="2">
      <x v="246"/>
    </i>
    <i r="2">
      <x v="252"/>
    </i>
    <i r="1">
      <x v="53"/>
    </i>
    <i r="2">
      <x v="254"/>
    </i>
    <i r="1">
      <x v="55"/>
    </i>
    <i r="2">
      <x v="256"/>
    </i>
    <i r="1">
      <x v="56"/>
    </i>
    <i r="2">
      <x v="201"/>
    </i>
    <i r="2">
      <x v="202"/>
    </i>
    <i r="2">
      <x v="203"/>
    </i>
    <i r="2">
      <x v="257"/>
    </i>
    <i r="1">
      <x v="57"/>
    </i>
    <i r="2">
      <x v="258"/>
    </i>
    <i r="1">
      <x v="58"/>
    </i>
    <i r="2">
      <x v="79"/>
    </i>
    <i r="2">
      <x v="80"/>
    </i>
    <i r="2">
      <x v="81"/>
    </i>
    <i r="2">
      <x v="103"/>
    </i>
    <i r="2">
      <x v="104"/>
    </i>
    <i r="2">
      <x v="105"/>
    </i>
    <i r="2">
      <x v="106"/>
    </i>
    <i r="2">
      <x v="107"/>
    </i>
    <i r="2">
      <x v="108"/>
    </i>
    <i r="2">
      <x v="260"/>
    </i>
    <i r="1">
      <x v="59"/>
    </i>
    <i r="2">
      <x v="62"/>
    </i>
    <i r="2">
      <x v="63"/>
    </i>
    <i r="2">
      <x v="261"/>
    </i>
    <i r="1">
      <x v="60"/>
    </i>
    <i r="2">
      <x v="190"/>
    </i>
    <i t="grand">
      <x/>
    </i>
  </rowItems>
  <colFields count="1">
    <field x="-2"/>
  </colFields>
  <colItems count="3">
    <i>
      <x/>
    </i>
    <i i="1">
      <x v="1"/>
    </i>
    <i i="2">
      <x v="2"/>
    </i>
  </colItems>
  <dataFields count="3">
    <dataField name="Average of Reported rate" fld="6" subtotal="average" baseField="9" baseItem="0" numFmtId="10"/>
    <dataField name="Average of Lower 95% CI" fld="7" subtotal="average" baseField="9" baseItem="0" numFmtId="10"/>
    <dataField name="Average of Upper 95% CI" fld="8" subtotal="average" baseField="9" baseItem="0" numFmtId="10"/>
  </dataFields>
  <conditionalFormats count="4">
    <conditionalFormat priority="4">
      <pivotAreas count="1">
        <pivotArea type="data" collapsedLevelsAreSubtotals="1" fieldPosition="0">
          <references count="4">
            <reference field="4294967294" count="1" selected="0">
              <x v="1"/>
            </reference>
            <reference field="1" count="1" selected="0">
              <x v="6"/>
            </reference>
            <reference field="2" count="1">
              <x v="38"/>
            </reference>
            <reference field="9" count="1" selected="0">
              <x v="0"/>
            </reference>
          </references>
        </pivotArea>
      </pivotAreas>
    </conditionalFormat>
    <conditionalFormat scope="data" priority="3">
      <pivotAreas count="1">
        <pivotArea outline="0" fieldPosition="0">
          <references count="1">
            <reference field="4294967294" count="1" selected="0">
              <x v="0"/>
            </reference>
          </references>
        </pivotArea>
      </pivotAreas>
    </conditionalFormat>
    <conditionalFormat scope="data" priority="2">
      <pivotAreas count="1">
        <pivotArea outline="0" fieldPosition="0">
          <references count="1">
            <reference field="4294967294" count="1" selected="0">
              <x v="1"/>
            </reference>
          </references>
        </pivotArea>
      </pivotAreas>
    </conditionalFormat>
    <conditionalFormat scope="data" priority="1">
      <pivotAreas count="1">
        <pivotArea outline="0" fieldPosition="0">
          <references count="1">
            <reference field="4294967294" count="1" selected="0">
              <x v="2"/>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Reporter" sourceName="Reporter">
  <pivotTables>
    <pivotTable tabId="2" name="PivotTable1"/>
  </pivotTables>
  <data>
    <tabular pivotCacheId="1">
      <items count="12">
        <i x="0" s="1"/>
        <i x="1" s="1"/>
        <i x="2" s="1"/>
        <i x="3" s="1"/>
        <i x="10" s="1"/>
        <i x="8" s="1"/>
        <i x="11" s="1"/>
        <i x="4" s="1"/>
        <i x="5" s="1"/>
        <i x="9" s="1"/>
        <i x="6" s="1"/>
        <i x="7"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Measure" sourceName="Measure">
  <pivotTables>
    <pivotTable tabId="2" name="PivotTable1"/>
  </pivotTables>
  <data>
    <tabular pivotCacheId="1">
      <items count="61">
        <i x="25" s="1"/>
        <i x="34" s="1"/>
        <i x="44" s="1"/>
        <i x="58" s="1"/>
        <i x="18" s="1"/>
        <i x="7" s="1"/>
        <i x="28" s="1"/>
        <i x="53" s="1"/>
        <i x="10" s="1"/>
        <i x="29" s="1"/>
        <i x="3" s="1"/>
        <i x="14" s="1"/>
        <i x="43" s="1"/>
        <i x="4" s="1"/>
        <i x="39" s="1"/>
        <i x="1" s="1"/>
        <i x="6" s="1"/>
        <i x="5" s="1"/>
        <i x="15" s="1"/>
        <i x="11" s="1"/>
        <i x="42" s="1"/>
        <i x="46" s="1"/>
        <i x="41" s="1"/>
        <i x="47" s="1"/>
        <i x="24" s="1"/>
        <i x="23" s="1"/>
        <i x="52" s="1"/>
        <i x="20" s="1"/>
        <i x="21" s="1"/>
        <i x="19" s="1"/>
        <i x="2" s="1"/>
        <i x="35" s="1"/>
        <i x="59" s="1"/>
        <i x="16" s="1"/>
        <i x="40" s="1"/>
        <i x="50" s="1"/>
        <i x="26" s="1"/>
        <i x="27" s="1"/>
        <i x="54" s="1"/>
        <i x="48" s="1"/>
        <i x="49" s="1"/>
        <i x="12" s="1"/>
        <i x="22" s="1"/>
        <i x="9" s="1"/>
        <i x="55" s="1"/>
        <i x="36" s="1"/>
        <i x="60" s="1"/>
        <i x="33" s="1"/>
        <i x="13" s="1"/>
        <i x="17" s="1"/>
        <i x="51" s="1"/>
        <i x="37" s="1"/>
        <i x="56" s="1"/>
        <i x="30" s="1"/>
        <i x="57" s="1"/>
        <i x="31" s="1"/>
        <i x="32" s="1"/>
        <i x="8" s="1"/>
        <i x="0" s="1"/>
        <i x="38" s="1"/>
        <i x="45"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Reporter" cache="Slicer_Reporter" caption="Reporter" rowHeight="241300"/>
  <slicer name="Measure" cache="Slicer_Measure" caption="Measure" rowHeight="241300"/>
</slicers>
</file>

<file path=xl/tables/table1.xml><?xml version="1.0" encoding="utf-8"?>
<table xmlns="http://schemas.openxmlformats.org/spreadsheetml/2006/main" id="2" name="Table2" displayName="Table2" ref="A1:J2530" totalsRowShown="0" headerRowDxfId="16" dataDxfId="14" headerRowBorderDxfId="15" tableBorderDxfId="13" dataCellStyle="Percent">
  <autoFilter ref="A1:J2530"/>
  <tableColumns count="10">
    <tableColumn id="1" name="Measure Abbreviation" dataDxfId="12"/>
    <tableColumn id="2" name="Measure" dataDxfId="11" dataCellStyle="Normal 2"/>
    <tableColumn id="3" name="Measure/Data Element" dataDxfId="10"/>
    <tableColumn id="4" name="Measurement year" dataDxfId="9"/>
    <tableColumn id="5" name="Numerator" dataDxfId="8"/>
    <tableColumn id="6" name="Denominator" dataDxfId="7"/>
    <tableColumn id="7" name="Reported rate" dataDxfId="6" dataCellStyle="Percent">
      <calculatedColumnFormula>IF(F2="","-",E2/F2)</calculatedColumnFormula>
    </tableColumn>
    <tableColumn id="8" name="Lower 95% CI" dataDxfId="5" dataCellStyle="Percent">
      <calculatedColumnFormula>IFERROR(IF($G2-1.96*SQRT($G2*(1-$G2)/$F2)&lt;0,0,$G2-1.96*SQRT($G2*(1-$G2)/$F2)),"-")</calculatedColumnFormula>
    </tableColumn>
    <tableColumn id="9" name="Upper 95% CI" dataDxfId="4" dataCellStyle="Percent">
      <calculatedColumnFormula>IFERROR(IF($G2+1.96*SQRT($G2*(1-$G2)/$F2)&gt;1,1,$G2+1.96*SQRT($G2*(1-$G2)/$F2)),"-")</calculatedColumnFormula>
    </tableColumn>
    <tableColumn id="10" name="Reporter" dataDxfId="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3028"/>
  <sheetViews>
    <sheetView tabSelected="1" workbookViewId="0">
      <selection activeCell="A4" sqref="A4"/>
    </sheetView>
  </sheetViews>
  <sheetFormatPr defaultRowHeight="15" x14ac:dyDescent="0.25"/>
  <cols>
    <col min="1" max="1" width="136.140625" customWidth="1"/>
    <col min="2" max="2" width="23.7109375" bestFit="1" customWidth="1"/>
    <col min="3" max="3" width="23" bestFit="1" customWidth="1"/>
    <col min="4" max="4" width="23.140625" bestFit="1" customWidth="1"/>
  </cols>
  <sheetData>
    <row r="3" spans="1:4" x14ac:dyDescent="0.25">
      <c r="A3" s="42" t="s">
        <v>348</v>
      </c>
      <c r="B3" t="s">
        <v>350</v>
      </c>
      <c r="C3" t="s">
        <v>351</v>
      </c>
      <c r="D3" t="s">
        <v>352</v>
      </c>
    </row>
    <row r="4" spans="1:4" x14ac:dyDescent="0.25">
      <c r="A4" s="4" t="s">
        <v>11</v>
      </c>
      <c r="B4" s="45">
        <v>0.47880022146656753</v>
      </c>
      <c r="C4" s="45">
        <v>0.35116370318179563</v>
      </c>
      <c r="D4" s="45">
        <v>0.61041378377788991</v>
      </c>
    </row>
    <row r="5" spans="1:4" x14ac:dyDescent="0.25">
      <c r="A5" s="43" t="s">
        <v>151</v>
      </c>
      <c r="B5" s="45">
        <v>0.66666666666666663</v>
      </c>
      <c r="C5" s="45">
        <v>0.13322223379388565</v>
      </c>
      <c r="D5" s="45">
        <v>1</v>
      </c>
    </row>
    <row r="6" spans="1:4" x14ac:dyDescent="0.25">
      <c r="A6" s="44" t="s">
        <v>151</v>
      </c>
      <c r="B6" s="45">
        <v>0.66666666666666663</v>
      </c>
      <c r="C6" s="45">
        <v>0.13322223379388565</v>
      </c>
      <c r="D6" s="45">
        <v>1</v>
      </c>
    </row>
    <row r="7" spans="1:4" x14ac:dyDescent="0.25">
      <c r="A7" s="43" t="s">
        <v>190</v>
      </c>
      <c r="B7" s="45">
        <v>0.94747168714568097</v>
      </c>
      <c r="C7" s="45">
        <v>0.93269248319167353</v>
      </c>
      <c r="D7" s="45">
        <v>0.96225089109968842</v>
      </c>
    </row>
    <row r="8" spans="1:4" x14ac:dyDescent="0.25">
      <c r="A8" s="44" t="s">
        <v>191</v>
      </c>
      <c r="B8" s="45">
        <v>0.92198581560283688</v>
      </c>
      <c r="C8" s="45">
        <v>0.90391325058187799</v>
      </c>
      <c r="D8" s="45">
        <v>0.94005838062379576</v>
      </c>
    </row>
    <row r="9" spans="1:4" x14ac:dyDescent="0.25">
      <c r="A9" s="44" t="s">
        <v>192</v>
      </c>
      <c r="B9" s="45">
        <v>0.96671289875173372</v>
      </c>
      <c r="C9" s="45">
        <v>0.95745398184990904</v>
      </c>
      <c r="D9" s="45">
        <v>0.97597181565355839</v>
      </c>
    </row>
    <row r="10" spans="1:4" x14ac:dyDescent="0.25">
      <c r="A10" s="44" t="s">
        <v>58</v>
      </c>
      <c r="B10" s="45">
        <v>0.95092024539877296</v>
      </c>
      <c r="C10" s="45">
        <v>0.92746875170012988</v>
      </c>
      <c r="D10" s="45">
        <v>0.97437173909741603</v>
      </c>
    </row>
    <row r="11" spans="1:4" x14ac:dyDescent="0.25">
      <c r="A11" s="44" t="s">
        <v>190</v>
      </c>
      <c r="B11" s="45" t="e">
        <v>#DIV/0!</v>
      </c>
      <c r="C11" s="45" t="e">
        <v>#DIV/0!</v>
      </c>
      <c r="D11" s="45" t="e">
        <v>#DIV/0!</v>
      </c>
    </row>
    <row r="12" spans="1:4" x14ac:dyDescent="0.25">
      <c r="A12" s="44" t="s">
        <v>53</v>
      </c>
      <c r="B12" s="45">
        <v>0.95026778882938023</v>
      </c>
      <c r="C12" s="45">
        <v>0.9419339486347772</v>
      </c>
      <c r="D12" s="45">
        <v>0.95860162902398327</v>
      </c>
    </row>
    <row r="13" spans="1:4" x14ac:dyDescent="0.25">
      <c r="A13" s="43" t="s">
        <v>114</v>
      </c>
      <c r="B13" s="45">
        <v>0.76271186440677963</v>
      </c>
      <c r="C13" s="45">
        <v>0.68648195936297729</v>
      </c>
      <c r="D13" s="45">
        <v>0.83894176945058196</v>
      </c>
    </row>
    <row r="14" spans="1:4" x14ac:dyDescent="0.25">
      <c r="A14" s="44" t="s">
        <v>114</v>
      </c>
      <c r="B14" s="45" t="e">
        <v>#DIV/0!</v>
      </c>
      <c r="C14" s="45" t="e">
        <v>#DIV/0!</v>
      </c>
      <c r="D14" s="45" t="e">
        <v>#DIV/0!</v>
      </c>
    </row>
    <row r="15" spans="1:4" x14ac:dyDescent="0.25">
      <c r="A15" s="44" t="s">
        <v>115</v>
      </c>
      <c r="B15" s="45">
        <v>0.80508474576271183</v>
      </c>
      <c r="C15" s="45">
        <v>0.73360898590204848</v>
      </c>
      <c r="D15" s="45">
        <v>0.87656050562337517</v>
      </c>
    </row>
    <row r="16" spans="1:4" x14ac:dyDescent="0.25">
      <c r="A16" s="44" t="s">
        <v>116</v>
      </c>
      <c r="B16" s="45">
        <v>0.72033898305084743</v>
      </c>
      <c r="C16" s="45">
        <v>0.6393549328239061</v>
      </c>
      <c r="D16" s="45">
        <v>0.80132303327778875</v>
      </c>
    </row>
    <row r="17" spans="1:4" x14ac:dyDescent="0.25">
      <c r="A17" s="43" t="s">
        <v>55</v>
      </c>
      <c r="B17" s="45">
        <v>0.53432926829268301</v>
      </c>
      <c r="C17" s="45">
        <v>0.45720843154822066</v>
      </c>
      <c r="D17" s="45">
        <v>0.61145010503714525</v>
      </c>
    </row>
    <row r="18" spans="1:4" x14ac:dyDescent="0.25">
      <c r="A18" s="44" t="s">
        <v>57</v>
      </c>
      <c r="B18" s="45">
        <v>0.68</v>
      </c>
      <c r="C18" s="45">
        <v>0.57442650837765519</v>
      </c>
      <c r="D18" s="45">
        <v>0.78557349162234491</v>
      </c>
    </row>
    <row r="19" spans="1:4" x14ac:dyDescent="0.25">
      <c r="A19" s="44" t="s">
        <v>56</v>
      </c>
      <c r="B19" s="45">
        <v>0.75</v>
      </c>
      <c r="C19" s="45">
        <v>0.62749999999999995</v>
      </c>
      <c r="D19" s="45">
        <v>0.87250000000000005</v>
      </c>
    </row>
    <row r="20" spans="1:4" x14ac:dyDescent="0.25">
      <c r="A20" s="44" t="s">
        <v>58</v>
      </c>
      <c r="B20" s="45">
        <v>0</v>
      </c>
      <c r="C20" s="45">
        <v>0</v>
      </c>
      <c r="D20" s="45">
        <v>0</v>
      </c>
    </row>
    <row r="21" spans="1:4" x14ac:dyDescent="0.25">
      <c r="A21" s="44" t="s">
        <v>55</v>
      </c>
      <c r="B21" s="45" t="e">
        <v>#DIV/0!</v>
      </c>
      <c r="C21" s="45" t="e">
        <v>#DIV/0!</v>
      </c>
      <c r="D21" s="45" t="e">
        <v>#DIV/0!</v>
      </c>
    </row>
    <row r="22" spans="1:4" x14ac:dyDescent="0.25">
      <c r="A22" s="44" t="s">
        <v>53</v>
      </c>
      <c r="B22" s="45">
        <v>0.70731707317073167</v>
      </c>
      <c r="C22" s="45">
        <v>0.6269072178152274</v>
      </c>
      <c r="D22" s="45">
        <v>0.78772692852623594</v>
      </c>
    </row>
    <row r="23" spans="1:4" x14ac:dyDescent="0.25">
      <c r="A23" s="43" t="s">
        <v>166</v>
      </c>
      <c r="B23" s="45">
        <v>0.91700660450660454</v>
      </c>
      <c r="C23" s="45">
        <v>0.87935354996959869</v>
      </c>
      <c r="D23" s="45">
        <v>0.95465965904361039</v>
      </c>
    </row>
    <row r="24" spans="1:4" x14ac:dyDescent="0.25">
      <c r="A24" s="44" t="s">
        <v>168</v>
      </c>
      <c r="B24" s="45">
        <v>0.85606060606060608</v>
      </c>
      <c r="C24" s="45">
        <v>0.79617655158429768</v>
      </c>
      <c r="D24" s="45">
        <v>0.91594466053691448</v>
      </c>
    </row>
    <row r="25" spans="1:4" x14ac:dyDescent="0.25">
      <c r="A25" s="44" t="s">
        <v>167</v>
      </c>
      <c r="B25" s="45">
        <v>0.92307692307692313</v>
      </c>
      <c r="C25" s="45">
        <v>0.87186316184022916</v>
      </c>
      <c r="D25" s="45">
        <v>0.97429068431361709</v>
      </c>
    </row>
    <row r="26" spans="1:4" x14ac:dyDescent="0.25">
      <c r="A26" s="44" t="s">
        <v>169</v>
      </c>
      <c r="B26" s="45">
        <v>1</v>
      </c>
      <c r="C26" s="45">
        <v>1</v>
      </c>
      <c r="D26" s="45">
        <v>1</v>
      </c>
    </row>
    <row r="27" spans="1:4" x14ac:dyDescent="0.25">
      <c r="A27" s="44" t="s">
        <v>166</v>
      </c>
      <c r="B27" s="45" t="e">
        <v>#DIV/0!</v>
      </c>
      <c r="C27" s="45" t="e">
        <v>#DIV/0!</v>
      </c>
      <c r="D27" s="45" t="e">
        <v>#DIV/0!</v>
      </c>
    </row>
    <row r="28" spans="1:4" x14ac:dyDescent="0.25">
      <c r="A28" s="44" t="s">
        <v>53</v>
      </c>
      <c r="B28" s="45">
        <v>0.88888888888888884</v>
      </c>
      <c r="C28" s="45">
        <v>0.84937448645386804</v>
      </c>
      <c r="D28" s="45">
        <v>0.92840329132390964</v>
      </c>
    </row>
    <row r="29" spans="1:4" x14ac:dyDescent="0.25">
      <c r="A29" s="43" t="s">
        <v>66</v>
      </c>
      <c r="B29" s="45">
        <v>0.85208333333333319</v>
      </c>
      <c r="C29" s="45">
        <v>0.73184121293837712</v>
      </c>
      <c r="D29" s="45">
        <v>0.97157484098809943</v>
      </c>
    </row>
    <row r="30" spans="1:4" x14ac:dyDescent="0.25">
      <c r="A30" s="44" t="s">
        <v>68</v>
      </c>
      <c r="B30" s="45">
        <v>1</v>
      </c>
      <c r="C30" s="45">
        <v>1</v>
      </c>
      <c r="D30" s="45">
        <v>1</v>
      </c>
    </row>
    <row r="31" spans="1:4" x14ac:dyDescent="0.25">
      <c r="A31" s="44" t="s">
        <v>69</v>
      </c>
      <c r="B31" s="45">
        <v>0.66666666666666663</v>
      </c>
      <c r="C31" s="45">
        <v>0.39994445023027614</v>
      </c>
      <c r="D31" s="45">
        <v>0.93338888310305712</v>
      </c>
    </row>
    <row r="32" spans="1:4" x14ac:dyDescent="0.25">
      <c r="A32" s="44" t="s">
        <v>67</v>
      </c>
      <c r="B32" s="45">
        <v>1</v>
      </c>
      <c r="C32" s="45">
        <v>1</v>
      </c>
      <c r="D32" s="45">
        <v>1</v>
      </c>
    </row>
    <row r="33" spans="1:4" x14ac:dyDescent="0.25">
      <c r="A33" s="44" t="s">
        <v>70</v>
      </c>
      <c r="B33" s="45">
        <v>0.8125</v>
      </c>
      <c r="C33" s="45">
        <v>0.62124693629904904</v>
      </c>
      <c r="D33" s="45">
        <v>1</v>
      </c>
    </row>
    <row r="34" spans="1:4" x14ac:dyDescent="0.25">
      <c r="A34" s="44" t="s">
        <v>66</v>
      </c>
      <c r="B34" s="45" t="e">
        <v>#DIV/0!</v>
      </c>
      <c r="C34" s="45" t="e">
        <v>#DIV/0!</v>
      </c>
      <c r="D34" s="45" t="e">
        <v>#DIV/0!</v>
      </c>
    </row>
    <row r="35" spans="1:4" x14ac:dyDescent="0.25">
      <c r="A35" s="44" t="s">
        <v>53</v>
      </c>
      <c r="B35" s="45">
        <v>0.78125</v>
      </c>
      <c r="C35" s="45">
        <v>0.63801467816256008</v>
      </c>
      <c r="D35" s="45">
        <v>0.92448532183743992</v>
      </c>
    </row>
    <row r="36" spans="1:4" x14ac:dyDescent="0.25">
      <c r="A36" s="43" t="s">
        <v>171</v>
      </c>
      <c r="B36" s="45">
        <v>0.48662634408602151</v>
      </c>
      <c r="C36" s="45">
        <v>0.24833423854302117</v>
      </c>
      <c r="D36" s="45">
        <v>0.74206176529790291</v>
      </c>
    </row>
    <row r="37" spans="1:4" x14ac:dyDescent="0.25">
      <c r="A37" s="44" t="s">
        <v>168</v>
      </c>
      <c r="B37" s="45">
        <v>0.35483870967741937</v>
      </c>
      <c r="C37" s="45">
        <v>0.18640660673780374</v>
      </c>
      <c r="D37" s="45">
        <v>0.52327081261703501</v>
      </c>
    </row>
    <row r="38" spans="1:4" x14ac:dyDescent="0.25">
      <c r="A38" s="44" t="s">
        <v>167</v>
      </c>
      <c r="B38" s="45">
        <v>0.83333333333333337</v>
      </c>
      <c r="C38" s="45">
        <v>0.53512882980274301</v>
      </c>
      <c r="D38" s="45">
        <v>1</v>
      </c>
    </row>
    <row r="39" spans="1:4" x14ac:dyDescent="0.25">
      <c r="A39" s="44" t="s">
        <v>169</v>
      </c>
      <c r="B39" s="45">
        <v>0.33333333333333337</v>
      </c>
      <c r="C39" s="45">
        <v>0</v>
      </c>
      <c r="D39" s="45">
        <v>0.86677776620611435</v>
      </c>
    </row>
    <row r="40" spans="1:4" x14ac:dyDescent="0.25">
      <c r="A40" s="44" t="s">
        <v>171</v>
      </c>
      <c r="B40" s="45" t="e">
        <v>#DIV/0!</v>
      </c>
      <c r="C40" s="45" t="e">
        <v>#DIV/0!</v>
      </c>
      <c r="D40" s="45" t="e">
        <v>#DIV/0!</v>
      </c>
    </row>
    <row r="41" spans="1:4" x14ac:dyDescent="0.25">
      <c r="A41" s="44" t="s">
        <v>53</v>
      </c>
      <c r="B41" s="45">
        <v>0.42500000000000004</v>
      </c>
      <c r="C41" s="45">
        <v>0.27180151763153793</v>
      </c>
      <c r="D41" s="45">
        <v>0.57819848236846216</v>
      </c>
    </row>
    <row r="42" spans="1:4" x14ac:dyDescent="0.25">
      <c r="A42" s="43" t="s">
        <v>44</v>
      </c>
      <c r="B42" s="45">
        <v>0.66218034993270525</v>
      </c>
      <c r="C42" s="45">
        <v>0.62817147517096139</v>
      </c>
      <c r="D42" s="45">
        <v>0.6961892246944491</v>
      </c>
    </row>
    <row r="43" spans="1:4" x14ac:dyDescent="0.25">
      <c r="A43" s="44" t="s">
        <v>44</v>
      </c>
      <c r="B43" s="45">
        <v>0.66218034993270525</v>
      </c>
      <c r="C43" s="45">
        <v>0.62817147517096139</v>
      </c>
      <c r="D43" s="45">
        <v>0.6961892246944491</v>
      </c>
    </row>
    <row r="44" spans="1:4" x14ac:dyDescent="0.25">
      <c r="A44" s="43" t="s">
        <v>84</v>
      </c>
      <c r="B44" s="45">
        <v>0.1523561037318153</v>
      </c>
      <c r="C44" s="45">
        <v>4.9499132172567094E-3</v>
      </c>
      <c r="D44" s="45">
        <v>0.35463537227922431</v>
      </c>
    </row>
    <row r="45" spans="1:4" x14ac:dyDescent="0.25">
      <c r="A45" s="44" t="s">
        <v>88</v>
      </c>
      <c r="B45" s="45">
        <v>6.4516129032258063E-2</v>
      </c>
      <c r="C45" s="45">
        <v>0</v>
      </c>
      <c r="D45" s="45">
        <v>0.15099848801736487</v>
      </c>
    </row>
    <row r="46" spans="1:4" x14ac:dyDescent="0.25">
      <c r="A46" s="44" t="s">
        <v>92</v>
      </c>
      <c r="B46" s="45">
        <v>0.33333333333333331</v>
      </c>
      <c r="C46" s="45">
        <v>0</v>
      </c>
      <c r="D46" s="45">
        <v>0.86677776620611424</v>
      </c>
    </row>
    <row r="47" spans="1:4" x14ac:dyDescent="0.25">
      <c r="A47" s="44" t="s">
        <v>96</v>
      </c>
      <c r="B47" s="45">
        <v>8.8235294117647065E-2</v>
      </c>
      <c r="C47" s="45">
        <v>0</v>
      </c>
      <c r="D47" s="45">
        <v>0.18357617717037616</v>
      </c>
    </row>
    <row r="48" spans="1:4" x14ac:dyDescent="0.25">
      <c r="A48" s="44" t="s">
        <v>84</v>
      </c>
      <c r="B48" s="45" t="e">
        <v>#DIV/0!</v>
      </c>
      <c r="C48" s="45" t="e">
        <v>#DIV/0!</v>
      </c>
      <c r="D48" s="45" t="e">
        <v>#DIV/0!</v>
      </c>
    </row>
    <row r="49" spans="1:4" x14ac:dyDescent="0.25">
      <c r="A49" s="44" t="s">
        <v>86</v>
      </c>
      <c r="B49" s="45">
        <v>0.12903225806451613</v>
      </c>
      <c r="C49" s="45">
        <v>1.1020465193259985E-2</v>
      </c>
      <c r="D49" s="45">
        <v>0.24704405093577225</v>
      </c>
    </row>
    <row r="50" spans="1:4" x14ac:dyDescent="0.25">
      <c r="A50" s="44" t="s">
        <v>90</v>
      </c>
      <c r="B50" s="45">
        <v>0.33333333333333331</v>
      </c>
      <c r="C50" s="45">
        <v>0</v>
      </c>
      <c r="D50" s="45">
        <v>0.86677776620611424</v>
      </c>
    </row>
    <row r="51" spans="1:4" x14ac:dyDescent="0.25">
      <c r="A51" s="44" t="s">
        <v>94</v>
      </c>
      <c r="B51" s="45">
        <v>0.14705882352941177</v>
      </c>
      <c r="C51" s="45">
        <v>2.8010935031756973E-2</v>
      </c>
      <c r="D51" s="45">
        <v>0.26610671202706659</v>
      </c>
    </row>
    <row r="52" spans="1:4" x14ac:dyDescent="0.25">
      <c r="A52" s="44" t="s">
        <v>87</v>
      </c>
      <c r="B52" s="45">
        <v>6.4516129032258063E-2</v>
      </c>
      <c r="C52" s="45">
        <v>0</v>
      </c>
      <c r="D52" s="45">
        <v>0.15099848801736487</v>
      </c>
    </row>
    <row r="53" spans="1:4" x14ac:dyDescent="0.25">
      <c r="A53" s="44" t="s">
        <v>91</v>
      </c>
      <c r="B53" s="45">
        <v>0.33333333333333331</v>
      </c>
      <c r="C53" s="45">
        <v>0</v>
      </c>
      <c r="D53" s="45">
        <v>0.86677776620611424</v>
      </c>
    </row>
    <row r="54" spans="1:4" x14ac:dyDescent="0.25">
      <c r="A54" s="44" t="s">
        <v>95</v>
      </c>
      <c r="B54" s="45">
        <v>8.8235294117647065E-2</v>
      </c>
      <c r="C54" s="45">
        <v>0</v>
      </c>
      <c r="D54" s="45">
        <v>0.18357617717037616</v>
      </c>
    </row>
    <row r="55" spans="1:4" x14ac:dyDescent="0.25">
      <c r="A55" s="44" t="s">
        <v>85</v>
      </c>
      <c r="B55" s="45">
        <v>0.12903225806451613</v>
      </c>
      <c r="C55" s="45">
        <v>1.1020465193259985E-2</v>
      </c>
      <c r="D55" s="45">
        <v>0.24704405093577225</v>
      </c>
    </row>
    <row r="56" spans="1:4" x14ac:dyDescent="0.25">
      <c r="A56" s="44" t="s">
        <v>89</v>
      </c>
      <c r="B56" s="45">
        <v>0</v>
      </c>
      <c r="C56" s="45">
        <v>0</v>
      </c>
      <c r="D56" s="45">
        <v>0</v>
      </c>
    </row>
    <row r="57" spans="1:4" x14ac:dyDescent="0.25">
      <c r="A57" s="44" t="s">
        <v>93</v>
      </c>
      <c r="B57" s="45">
        <v>0.11764705882352941</v>
      </c>
      <c r="C57" s="45">
        <v>9.3470931888035708E-3</v>
      </c>
      <c r="D57" s="45">
        <v>0.22594702445825526</v>
      </c>
    </row>
    <row r="58" spans="1:4" x14ac:dyDescent="0.25">
      <c r="A58" s="43" t="s">
        <v>46</v>
      </c>
      <c r="B58" s="45">
        <v>0.64893617021276595</v>
      </c>
      <c r="C58" s="45">
        <v>0.6006907400773811</v>
      </c>
      <c r="D58" s="45">
        <v>0.6971816003481508</v>
      </c>
    </row>
    <row r="59" spans="1:4" x14ac:dyDescent="0.25">
      <c r="A59" s="44" t="s">
        <v>46</v>
      </c>
      <c r="B59" s="45">
        <v>0.64893617021276595</v>
      </c>
      <c r="C59" s="45">
        <v>0.6006907400773811</v>
      </c>
      <c r="D59" s="45">
        <v>0.6971816003481508</v>
      </c>
    </row>
    <row r="60" spans="1:4" x14ac:dyDescent="0.25">
      <c r="A60" s="43" t="s">
        <v>232</v>
      </c>
      <c r="B60" s="45">
        <v>0.52004410846776428</v>
      </c>
      <c r="C60" s="45">
        <v>0.4838243484882423</v>
      </c>
      <c r="D60" s="45">
        <v>0.55626386844728626</v>
      </c>
    </row>
    <row r="61" spans="1:4" x14ac:dyDescent="0.25">
      <c r="A61" s="44" t="s">
        <v>234</v>
      </c>
      <c r="B61" s="45">
        <v>0.55867768595041323</v>
      </c>
      <c r="C61" s="45">
        <v>0.51911033362021675</v>
      </c>
      <c r="D61" s="45">
        <v>0.59824503828060971</v>
      </c>
    </row>
    <row r="62" spans="1:4" x14ac:dyDescent="0.25">
      <c r="A62" s="44" t="s">
        <v>235</v>
      </c>
      <c r="B62" s="45">
        <v>0.31719128329297819</v>
      </c>
      <c r="C62" s="45">
        <v>0.27230732027513355</v>
      </c>
      <c r="D62" s="45">
        <v>0.36207524631082283</v>
      </c>
    </row>
    <row r="63" spans="1:4" x14ac:dyDescent="0.25">
      <c r="A63" s="44" t="s">
        <v>233</v>
      </c>
      <c r="B63" s="45">
        <v>0.6645962732919255</v>
      </c>
      <c r="C63" s="45">
        <v>0.62813128903514559</v>
      </c>
      <c r="D63" s="45">
        <v>0.70106125754870541</v>
      </c>
    </row>
    <row r="64" spans="1:4" x14ac:dyDescent="0.25">
      <c r="A64" s="44" t="s">
        <v>232</v>
      </c>
      <c r="B64" s="45" t="e">
        <v>#DIV/0!</v>
      </c>
      <c r="C64" s="45" t="e">
        <v>#DIV/0!</v>
      </c>
      <c r="D64" s="45" t="e">
        <v>#DIV/0!</v>
      </c>
    </row>
    <row r="65" spans="1:4" x14ac:dyDescent="0.25">
      <c r="A65" s="44" t="s">
        <v>53</v>
      </c>
      <c r="B65" s="45">
        <v>0.53971119133574008</v>
      </c>
      <c r="C65" s="45">
        <v>0.51574845102247324</v>
      </c>
      <c r="D65" s="45">
        <v>0.56367393164900692</v>
      </c>
    </row>
    <row r="66" spans="1:4" x14ac:dyDescent="0.25">
      <c r="A66" s="43" t="s">
        <v>22</v>
      </c>
      <c r="B66" s="45">
        <v>0.67832167832167833</v>
      </c>
      <c r="C66" s="45">
        <v>0.55015061486491068</v>
      </c>
      <c r="D66" s="45">
        <v>0.80552405603490196</v>
      </c>
    </row>
    <row r="67" spans="1:4" x14ac:dyDescent="0.25">
      <c r="A67" s="44" t="s">
        <v>22</v>
      </c>
      <c r="B67" s="45" t="e">
        <v>#DIV/0!</v>
      </c>
      <c r="C67" s="45" t="e">
        <v>#DIV/0!</v>
      </c>
      <c r="D67" s="45" t="e">
        <v>#DIV/0!</v>
      </c>
    </row>
    <row r="68" spans="1:4" x14ac:dyDescent="0.25">
      <c r="A68" s="44" t="s">
        <v>35</v>
      </c>
      <c r="B68" s="45">
        <v>0.43181818181818182</v>
      </c>
      <c r="C68" s="45">
        <v>0.28545768957742834</v>
      </c>
      <c r="D68" s="45">
        <v>0.5781786740589353</v>
      </c>
    </row>
    <row r="69" spans="1:4" x14ac:dyDescent="0.25">
      <c r="A69" s="44" t="s">
        <v>33</v>
      </c>
      <c r="B69" s="45">
        <v>0.52272727272727271</v>
      </c>
      <c r="C69" s="45">
        <v>0.37513941734496625</v>
      </c>
      <c r="D69" s="45">
        <v>0.67031512810957916</v>
      </c>
    </row>
    <row r="70" spans="1:4" x14ac:dyDescent="0.25">
      <c r="A70" s="44" t="s">
        <v>34</v>
      </c>
      <c r="B70" s="45">
        <v>0.5</v>
      </c>
      <c r="C70" s="45">
        <v>0.35225944115689584</v>
      </c>
      <c r="D70" s="45">
        <v>0.64774055884310422</v>
      </c>
    </row>
    <row r="71" spans="1:4" x14ac:dyDescent="0.25">
      <c r="A71" s="44" t="s">
        <v>23</v>
      </c>
      <c r="B71" s="45">
        <v>0.68181818181818177</v>
      </c>
      <c r="C71" s="45">
        <v>0.54419179703630494</v>
      </c>
      <c r="D71" s="45">
        <v>0.8194445666000586</v>
      </c>
    </row>
    <row r="72" spans="1:4" x14ac:dyDescent="0.25">
      <c r="A72" s="44" t="s">
        <v>30</v>
      </c>
      <c r="B72" s="45">
        <v>0.86363636363636365</v>
      </c>
      <c r="C72" s="45">
        <v>0.76223484012365339</v>
      </c>
      <c r="D72" s="45">
        <v>0.9650378871490739</v>
      </c>
    </row>
    <row r="73" spans="1:4" x14ac:dyDescent="0.25">
      <c r="A73" s="44" t="s">
        <v>27</v>
      </c>
      <c r="B73" s="45">
        <v>0.56818181818181823</v>
      </c>
      <c r="C73" s="45">
        <v>0.4218213259410647</v>
      </c>
      <c r="D73" s="45">
        <v>0.71454231042257177</v>
      </c>
    </row>
    <row r="74" spans="1:4" x14ac:dyDescent="0.25">
      <c r="A74" s="44" t="s">
        <v>26</v>
      </c>
      <c r="B74" s="45">
        <v>0.70454545454545459</v>
      </c>
      <c r="C74" s="45">
        <v>0.56973313544063675</v>
      </c>
      <c r="D74" s="45">
        <v>0.83935777365027242</v>
      </c>
    </row>
    <row r="75" spans="1:4" x14ac:dyDescent="0.25">
      <c r="A75" s="44" t="s">
        <v>32</v>
      </c>
      <c r="B75" s="45">
        <v>0.65909090909090906</v>
      </c>
      <c r="C75" s="45">
        <v>0.51902846997181129</v>
      </c>
      <c r="D75" s="45">
        <v>0.79915334821000683</v>
      </c>
    </row>
    <row r="76" spans="1:4" x14ac:dyDescent="0.25">
      <c r="A76" s="44" t="s">
        <v>24</v>
      </c>
      <c r="B76" s="45">
        <v>0.68181818181818177</v>
      </c>
      <c r="C76" s="45">
        <v>0.54419179703630494</v>
      </c>
      <c r="D76" s="45">
        <v>0.8194445666000586</v>
      </c>
    </row>
    <row r="77" spans="1:4" x14ac:dyDescent="0.25">
      <c r="A77" s="44" t="s">
        <v>25</v>
      </c>
      <c r="B77" s="45">
        <v>0.93181818181818177</v>
      </c>
      <c r="C77" s="45">
        <v>0.85733990630332835</v>
      </c>
      <c r="D77" s="45">
        <v>1</v>
      </c>
    </row>
    <row r="78" spans="1:4" x14ac:dyDescent="0.25">
      <c r="A78" s="44" t="s">
        <v>29</v>
      </c>
      <c r="B78" s="45">
        <v>0.68181818181818177</v>
      </c>
      <c r="C78" s="45">
        <v>0.54419179703630494</v>
      </c>
      <c r="D78" s="45">
        <v>0.8194445666000586</v>
      </c>
    </row>
    <row r="79" spans="1:4" x14ac:dyDescent="0.25">
      <c r="A79" s="44" t="s">
        <v>31</v>
      </c>
      <c r="B79" s="45">
        <v>0.65909090909090906</v>
      </c>
      <c r="C79" s="45">
        <v>0.51902846997181129</v>
      </c>
      <c r="D79" s="45">
        <v>0.79915334821000683</v>
      </c>
    </row>
    <row r="80" spans="1:4" x14ac:dyDescent="0.25">
      <c r="A80" s="44" t="s">
        <v>28</v>
      </c>
      <c r="B80" s="45">
        <v>0.93181818181818177</v>
      </c>
      <c r="C80" s="45">
        <v>0.85733990630332835</v>
      </c>
      <c r="D80" s="45">
        <v>1</v>
      </c>
    </row>
    <row r="81" spans="1:4" x14ac:dyDescent="0.25">
      <c r="A81" s="43" t="s">
        <v>50</v>
      </c>
      <c r="B81" s="45">
        <v>0.34271918557632847</v>
      </c>
      <c r="C81" s="45">
        <v>0.27655385284839529</v>
      </c>
      <c r="D81" s="45">
        <v>0.40888451830426159</v>
      </c>
    </row>
    <row r="82" spans="1:4" x14ac:dyDescent="0.25">
      <c r="A82" s="44" t="s">
        <v>51</v>
      </c>
      <c r="B82" s="45">
        <v>0.25170068027210885</v>
      </c>
      <c r="C82" s="45">
        <v>0.18154266835306748</v>
      </c>
      <c r="D82" s="45">
        <v>0.32185869219115021</v>
      </c>
    </row>
    <row r="83" spans="1:4" x14ac:dyDescent="0.25">
      <c r="A83" s="44" t="s">
        <v>52</v>
      </c>
      <c r="B83" s="45">
        <v>0.4303030303030303</v>
      </c>
      <c r="C83" s="45">
        <v>0.35475498080428541</v>
      </c>
      <c r="D83" s="45">
        <v>0.50585107980177524</v>
      </c>
    </row>
    <row r="84" spans="1:4" x14ac:dyDescent="0.25">
      <c r="A84" s="44" t="s">
        <v>50</v>
      </c>
      <c r="B84" s="45" t="e">
        <v>#DIV/0!</v>
      </c>
      <c r="C84" s="45" t="e">
        <v>#DIV/0!</v>
      </c>
      <c r="D84" s="45" t="e">
        <v>#DIV/0!</v>
      </c>
    </row>
    <row r="85" spans="1:4" x14ac:dyDescent="0.25">
      <c r="A85" s="44" t="s">
        <v>53</v>
      </c>
      <c r="B85" s="45">
        <v>0.34615384615384615</v>
      </c>
      <c r="C85" s="45">
        <v>0.29336390938783297</v>
      </c>
      <c r="D85" s="45">
        <v>0.39894378291985932</v>
      </c>
    </row>
    <row r="86" spans="1:4" x14ac:dyDescent="0.25">
      <c r="A86" s="43" t="s">
        <v>48</v>
      </c>
      <c r="B86" s="45">
        <v>0.68852459016393441</v>
      </c>
      <c r="C86" s="45">
        <v>0.64107995194729761</v>
      </c>
      <c r="D86" s="45">
        <v>0.73596922838057122</v>
      </c>
    </row>
    <row r="87" spans="1:4" x14ac:dyDescent="0.25">
      <c r="A87" s="44" t="s">
        <v>48</v>
      </c>
      <c r="B87" s="45">
        <v>0.68852459016393441</v>
      </c>
      <c r="C87" s="45">
        <v>0.64107995194729761</v>
      </c>
      <c r="D87" s="45">
        <v>0.73596922838057122</v>
      </c>
    </row>
    <row r="88" spans="1:4" x14ac:dyDescent="0.25">
      <c r="A88" s="43" t="s">
        <v>98</v>
      </c>
      <c r="B88" s="45">
        <v>0.55961070559610704</v>
      </c>
      <c r="C88" s="45">
        <v>0.51422949835395804</v>
      </c>
      <c r="D88" s="45">
        <v>0.60499191283825604</v>
      </c>
    </row>
    <row r="89" spans="1:4" x14ac:dyDescent="0.25">
      <c r="A89" s="44" t="s">
        <v>101</v>
      </c>
      <c r="B89" s="45">
        <v>0.51824817518248179</v>
      </c>
      <c r="C89" s="45">
        <v>0.46994054472427049</v>
      </c>
      <c r="D89" s="45">
        <v>0.56655580564069308</v>
      </c>
    </row>
    <row r="90" spans="1:4" x14ac:dyDescent="0.25">
      <c r="A90" s="44" t="s">
        <v>103</v>
      </c>
      <c r="B90" s="45">
        <v>0.46228710462287104</v>
      </c>
      <c r="C90" s="45">
        <v>0.41408496949571649</v>
      </c>
      <c r="D90" s="45">
        <v>0.51048923975002558</v>
      </c>
    </row>
    <row r="91" spans="1:4" x14ac:dyDescent="0.25">
      <c r="A91" s="44" t="s">
        <v>98</v>
      </c>
      <c r="B91" s="45" t="e">
        <v>#DIV/0!</v>
      </c>
      <c r="C91" s="45" t="e">
        <v>#DIV/0!</v>
      </c>
      <c r="D91" s="45" t="e">
        <v>#DIV/0!</v>
      </c>
    </row>
    <row r="92" spans="1:4" x14ac:dyDescent="0.25">
      <c r="A92" s="44" t="s">
        <v>102</v>
      </c>
      <c r="B92" s="45">
        <v>0.55961070559610704</v>
      </c>
      <c r="C92" s="45">
        <v>0.511615645037935</v>
      </c>
      <c r="D92" s="45">
        <v>0.60760576615427908</v>
      </c>
    </row>
    <row r="93" spans="1:4" x14ac:dyDescent="0.25">
      <c r="A93" s="44" t="s">
        <v>99</v>
      </c>
      <c r="B93" s="45">
        <v>0.84671532846715325</v>
      </c>
      <c r="C93" s="45">
        <v>0.8118853476520238</v>
      </c>
      <c r="D93" s="45">
        <v>0.8815453092822827</v>
      </c>
    </row>
    <row r="94" spans="1:4" x14ac:dyDescent="0.25">
      <c r="A94" s="44" t="s">
        <v>100</v>
      </c>
      <c r="B94" s="45">
        <v>0.41119221411192214</v>
      </c>
      <c r="C94" s="45">
        <v>0.36362098485984429</v>
      </c>
      <c r="D94" s="45">
        <v>0.45876344336399999</v>
      </c>
    </row>
    <row r="95" spans="1:4" x14ac:dyDescent="0.25">
      <c r="A95" s="43" t="s">
        <v>72</v>
      </c>
      <c r="B95" s="45">
        <v>0.47201946472019463</v>
      </c>
      <c r="C95" s="45">
        <v>0.42375538046837624</v>
      </c>
      <c r="D95" s="45">
        <v>0.52028354897201301</v>
      </c>
    </row>
    <row r="96" spans="1:4" x14ac:dyDescent="0.25">
      <c r="A96" s="44" t="s">
        <v>72</v>
      </c>
      <c r="B96" s="45">
        <v>0.47201946472019463</v>
      </c>
      <c r="C96" s="45">
        <v>0.42375538046837624</v>
      </c>
      <c r="D96" s="45">
        <v>0.52028354897201301</v>
      </c>
    </row>
    <row r="97" spans="1:4" x14ac:dyDescent="0.25">
      <c r="A97" s="43" t="s">
        <v>147</v>
      </c>
      <c r="B97" s="45">
        <v>0</v>
      </c>
      <c r="C97" s="45">
        <v>0</v>
      </c>
      <c r="D97" s="45">
        <v>0</v>
      </c>
    </row>
    <row r="98" spans="1:4" x14ac:dyDescent="0.25">
      <c r="A98" s="44" t="s">
        <v>123</v>
      </c>
      <c r="B98" s="45">
        <v>0</v>
      </c>
      <c r="C98" s="45">
        <v>0</v>
      </c>
      <c r="D98" s="45">
        <v>0</v>
      </c>
    </row>
    <row r="99" spans="1:4" x14ac:dyDescent="0.25">
      <c r="A99" s="44" t="s">
        <v>148</v>
      </c>
      <c r="B99" s="45">
        <v>0</v>
      </c>
      <c r="C99" s="45">
        <v>0</v>
      </c>
      <c r="D99" s="45">
        <v>0</v>
      </c>
    </row>
    <row r="100" spans="1:4" x14ac:dyDescent="0.25">
      <c r="A100" s="44" t="s">
        <v>129</v>
      </c>
      <c r="B100" s="45">
        <v>0</v>
      </c>
      <c r="C100" s="45">
        <v>0</v>
      </c>
      <c r="D100" s="45">
        <v>0</v>
      </c>
    </row>
    <row r="101" spans="1:4" x14ac:dyDescent="0.25">
      <c r="A101" s="44" t="s">
        <v>124</v>
      </c>
      <c r="B101" s="45">
        <v>0</v>
      </c>
      <c r="C101" s="45">
        <v>0</v>
      </c>
      <c r="D101" s="45">
        <v>0</v>
      </c>
    </row>
    <row r="102" spans="1:4" x14ac:dyDescent="0.25">
      <c r="A102" s="44" t="s">
        <v>149</v>
      </c>
      <c r="B102" s="45">
        <v>0</v>
      </c>
      <c r="C102" s="45">
        <v>0</v>
      </c>
      <c r="D102" s="45">
        <v>0</v>
      </c>
    </row>
    <row r="103" spans="1:4" x14ac:dyDescent="0.25">
      <c r="A103" s="44" t="s">
        <v>130</v>
      </c>
      <c r="B103" s="45">
        <v>0</v>
      </c>
      <c r="C103" s="45">
        <v>0</v>
      </c>
      <c r="D103" s="45">
        <v>0</v>
      </c>
    </row>
    <row r="104" spans="1:4" x14ac:dyDescent="0.25">
      <c r="A104" s="44" t="s">
        <v>147</v>
      </c>
      <c r="B104" s="45" t="e">
        <v>#DIV/0!</v>
      </c>
      <c r="C104" s="45" t="e">
        <v>#DIV/0!</v>
      </c>
      <c r="D104" s="45" t="e">
        <v>#DIV/0!</v>
      </c>
    </row>
    <row r="105" spans="1:4" x14ac:dyDescent="0.25">
      <c r="A105" s="43" t="s">
        <v>139</v>
      </c>
      <c r="B105" s="45">
        <v>0.45407196969696967</v>
      </c>
      <c r="C105" s="45">
        <v>0.22982893866388898</v>
      </c>
      <c r="D105" s="45">
        <v>0.65330111328761942</v>
      </c>
    </row>
    <row r="106" spans="1:4" x14ac:dyDescent="0.25">
      <c r="A106" s="44" t="s">
        <v>142</v>
      </c>
      <c r="B106" s="45">
        <v>0.5</v>
      </c>
      <c r="C106" s="45">
        <v>0.15351767721859172</v>
      </c>
      <c r="D106" s="45">
        <v>0.84648232278140823</v>
      </c>
    </row>
    <row r="107" spans="1:4" x14ac:dyDescent="0.25">
      <c r="A107" s="44" t="s">
        <v>140</v>
      </c>
      <c r="B107" s="45">
        <v>1</v>
      </c>
      <c r="C107" s="45">
        <v>1</v>
      </c>
      <c r="D107" s="45">
        <v>1</v>
      </c>
    </row>
    <row r="108" spans="1:4" x14ac:dyDescent="0.25">
      <c r="A108" s="44" t="s">
        <v>144</v>
      </c>
      <c r="B108" s="45">
        <v>0</v>
      </c>
      <c r="C108" s="45">
        <v>0</v>
      </c>
      <c r="D108" s="45">
        <v>0</v>
      </c>
    </row>
    <row r="109" spans="1:4" x14ac:dyDescent="0.25">
      <c r="A109" s="44" t="s">
        <v>129</v>
      </c>
      <c r="B109" s="45">
        <v>0.63636363636363635</v>
      </c>
      <c r="C109" s="45">
        <v>0.35208379835886677</v>
      </c>
      <c r="D109" s="45">
        <v>0.92064347436840599</v>
      </c>
    </row>
    <row r="110" spans="1:4" x14ac:dyDescent="0.25">
      <c r="A110" s="44" t="s">
        <v>143</v>
      </c>
      <c r="B110" s="45">
        <v>0.375</v>
      </c>
      <c r="C110" s="45">
        <v>3.9519933528085749E-2</v>
      </c>
      <c r="D110" s="45">
        <v>0.7104800664719142</v>
      </c>
    </row>
    <row r="111" spans="1:4" x14ac:dyDescent="0.25">
      <c r="A111" s="44" t="s">
        <v>141</v>
      </c>
      <c r="B111" s="45">
        <v>0.66666666666666663</v>
      </c>
      <c r="C111" s="45">
        <v>0.13322223379388565</v>
      </c>
      <c r="D111" s="45">
        <v>1</v>
      </c>
    </row>
    <row r="112" spans="1:4" x14ac:dyDescent="0.25">
      <c r="A112" s="44" t="s">
        <v>145</v>
      </c>
      <c r="B112" s="45">
        <v>0</v>
      </c>
      <c r="C112" s="45">
        <v>0</v>
      </c>
      <c r="D112" s="45">
        <v>0</v>
      </c>
    </row>
    <row r="113" spans="1:4" x14ac:dyDescent="0.25">
      <c r="A113" s="44" t="s">
        <v>130</v>
      </c>
      <c r="B113" s="45">
        <v>0.45454545454545453</v>
      </c>
      <c r="C113" s="45">
        <v>0.1602878664116818</v>
      </c>
      <c r="D113" s="45">
        <v>0.74880304267922726</v>
      </c>
    </row>
    <row r="114" spans="1:4" x14ac:dyDescent="0.25">
      <c r="A114" s="44" t="s">
        <v>139</v>
      </c>
      <c r="B114" s="45" t="e">
        <v>#DIV/0!</v>
      </c>
      <c r="C114" s="45" t="e">
        <v>#DIV/0!</v>
      </c>
      <c r="D114" s="45" t="e">
        <v>#DIV/0!</v>
      </c>
    </row>
    <row r="115" spans="1:4" x14ac:dyDescent="0.25">
      <c r="A115" s="43" t="s">
        <v>122</v>
      </c>
      <c r="B115" s="45">
        <v>0.46875</v>
      </c>
      <c r="C115" s="45">
        <v>0.28246167716720982</v>
      </c>
      <c r="D115" s="45">
        <v>0.62300387302816418</v>
      </c>
    </row>
    <row r="116" spans="1:4" x14ac:dyDescent="0.25">
      <c r="A116" s="44" t="s">
        <v>123</v>
      </c>
      <c r="B116" s="45">
        <v>0</v>
      </c>
      <c r="C116" s="45">
        <v>0</v>
      </c>
      <c r="D116" s="45">
        <v>0</v>
      </c>
    </row>
    <row r="117" spans="1:4" x14ac:dyDescent="0.25">
      <c r="A117" s="44" t="s">
        <v>125</v>
      </c>
      <c r="B117" s="45">
        <v>0.875</v>
      </c>
      <c r="C117" s="45">
        <v>0.64582348506009613</v>
      </c>
      <c r="D117" s="45">
        <v>1</v>
      </c>
    </row>
    <row r="118" spans="1:4" x14ac:dyDescent="0.25">
      <c r="A118" s="44" t="s">
        <v>127</v>
      </c>
      <c r="B118" s="45">
        <v>0.5</v>
      </c>
      <c r="C118" s="45">
        <v>0</v>
      </c>
      <c r="D118" s="45">
        <v>1</v>
      </c>
    </row>
    <row r="119" spans="1:4" x14ac:dyDescent="0.25">
      <c r="A119" s="44" t="s">
        <v>129</v>
      </c>
      <c r="B119" s="45">
        <v>0.8</v>
      </c>
      <c r="C119" s="45">
        <v>0.55207743144279919</v>
      </c>
      <c r="D119" s="45">
        <v>1</v>
      </c>
    </row>
    <row r="120" spans="1:4" x14ac:dyDescent="0.25">
      <c r="A120" s="44" t="s">
        <v>124</v>
      </c>
      <c r="B120" s="45">
        <v>0</v>
      </c>
      <c r="C120" s="45">
        <v>0</v>
      </c>
      <c r="D120" s="45">
        <v>0</v>
      </c>
    </row>
    <row r="121" spans="1:4" x14ac:dyDescent="0.25">
      <c r="A121" s="44" t="s">
        <v>126</v>
      </c>
      <c r="B121" s="45">
        <v>0.875</v>
      </c>
      <c r="C121" s="45">
        <v>0.64582348506009613</v>
      </c>
      <c r="D121" s="45">
        <v>1</v>
      </c>
    </row>
    <row r="122" spans="1:4" x14ac:dyDescent="0.25">
      <c r="A122" s="44" t="s">
        <v>128</v>
      </c>
      <c r="B122" s="45">
        <v>0</v>
      </c>
      <c r="C122" s="45">
        <v>0</v>
      </c>
      <c r="D122" s="45">
        <v>0</v>
      </c>
    </row>
    <row r="123" spans="1:4" x14ac:dyDescent="0.25">
      <c r="A123" s="44" t="s">
        <v>130</v>
      </c>
      <c r="B123" s="45">
        <v>0.7</v>
      </c>
      <c r="C123" s="45">
        <v>0.41596901577468698</v>
      </c>
      <c r="D123" s="45">
        <v>0.98403098422531299</v>
      </c>
    </row>
    <row r="124" spans="1:4" x14ac:dyDescent="0.25">
      <c r="A124" s="44" t="s">
        <v>122</v>
      </c>
      <c r="B124" s="45" t="e">
        <v>#DIV/0!</v>
      </c>
      <c r="C124" s="45" t="e">
        <v>#DIV/0!</v>
      </c>
      <c r="D124" s="45" t="e">
        <v>#DIV/0!</v>
      </c>
    </row>
    <row r="125" spans="1:4" x14ac:dyDescent="0.25">
      <c r="A125" s="43" t="s">
        <v>132</v>
      </c>
      <c r="B125" s="45">
        <v>0.62094320486815413</v>
      </c>
      <c r="C125" s="45">
        <v>0.37183019429855474</v>
      </c>
      <c r="D125" s="45">
        <v>0.87438917937935745</v>
      </c>
    </row>
    <row r="126" spans="1:4" x14ac:dyDescent="0.25">
      <c r="A126" s="44" t="s">
        <v>125</v>
      </c>
      <c r="B126" s="45">
        <v>0.88235294117647056</v>
      </c>
      <c r="C126" s="45">
        <v>0.72919366097130112</v>
      </c>
      <c r="D126" s="45">
        <v>1</v>
      </c>
    </row>
    <row r="127" spans="1:4" x14ac:dyDescent="0.25">
      <c r="A127" s="44" t="s">
        <v>133</v>
      </c>
      <c r="B127" s="45">
        <v>0.875</v>
      </c>
      <c r="C127" s="45">
        <v>0.64582348506009613</v>
      </c>
      <c r="D127" s="45">
        <v>1</v>
      </c>
    </row>
    <row r="128" spans="1:4" x14ac:dyDescent="0.25">
      <c r="A128" s="44" t="s">
        <v>127</v>
      </c>
      <c r="B128" s="45">
        <v>0.5</v>
      </c>
      <c r="C128" s="45">
        <v>1.0000000000000009E-2</v>
      </c>
      <c r="D128" s="45">
        <v>0.99</v>
      </c>
    </row>
    <row r="129" spans="1:4" x14ac:dyDescent="0.25">
      <c r="A129" s="44" t="s">
        <v>129</v>
      </c>
      <c r="B129" s="45">
        <v>0.82758620689655171</v>
      </c>
      <c r="C129" s="45">
        <v>0.69010298616240118</v>
      </c>
      <c r="D129" s="45">
        <v>0.96506942763070225</v>
      </c>
    </row>
    <row r="130" spans="1:4" x14ac:dyDescent="0.25">
      <c r="A130" s="44" t="s">
        <v>126</v>
      </c>
      <c r="B130" s="45">
        <v>0.70588235294117652</v>
      </c>
      <c r="C130" s="45">
        <v>0.48928242167172487</v>
      </c>
      <c r="D130" s="45">
        <v>0.92248228421062817</v>
      </c>
    </row>
    <row r="131" spans="1:4" x14ac:dyDescent="0.25">
      <c r="A131" s="44" t="s">
        <v>134</v>
      </c>
      <c r="B131" s="45">
        <v>0.375</v>
      </c>
      <c r="C131" s="45">
        <v>3.9519933528085749E-2</v>
      </c>
      <c r="D131" s="45">
        <v>0.7104800664719142</v>
      </c>
    </row>
    <row r="132" spans="1:4" x14ac:dyDescent="0.25">
      <c r="A132" s="44" t="s">
        <v>128</v>
      </c>
      <c r="B132" s="45">
        <v>0.25</v>
      </c>
      <c r="C132" s="45">
        <v>0</v>
      </c>
      <c r="D132" s="45">
        <v>0.67435244785437498</v>
      </c>
    </row>
    <row r="133" spans="1:4" x14ac:dyDescent="0.25">
      <c r="A133" s="44" t="s">
        <v>130</v>
      </c>
      <c r="B133" s="45">
        <v>0.55172413793103448</v>
      </c>
      <c r="C133" s="45">
        <v>0.37071906699482859</v>
      </c>
      <c r="D133" s="45">
        <v>0.73272920886724036</v>
      </c>
    </row>
    <row r="134" spans="1:4" x14ac:dyDescent="0.25">
      <c r="A134" s="44" t="s">
        <v>132</v>
      </c>
      <c r="B134" s="45" t="e">
        <v>#DIV/0!</v>
      </c>
      <c r="C134" s="45" t="e">
        <v>#DIV/0!</v>
      </c>
      <c r="D134" s="45" t="e">
        <v>#DIV/0!</v>
      </c>
    </row>
    <row r="135" spans="1:4" x14ac:dyDescent="0.25">
      <c r="A135" s="43" t="s">
        <v>118</v>
      </c>
      <c r="B135" s="45">
        <v>0.57272727272727275</v>
      </c>
      <c r="C135" s="45">
        <v>0.21089123611836122</v>
      </c>
      <c r="D135" s="45">
        <v>0.9198560667941591</v>
      </c>
    </row>
    <row r="136" spans="1:4" x14ac:dyDescent="0.25">
      <c r="A136" s="44" t="s">
        <v>120</v>
      </c>
      <c r="B136" s="45">
        <v>0.6</v>
      </c>
      <c r="C136" s="45">
        <v>0.17058551491594975</v>
      </c>
      <c r="D136" s="45">
        <v>1</v>
      </c>
    </row>
    <row r="137" spans="1:4" x14ac:dyDescent="0.25">
      <c r="A137" s="44" t="s">
        <v>118</v>
      </c>
      <c r="B137" s="45" t="e">
        <v>#DIV/0!</v>
      </c>
      <c r="C137" s="45" t="e">
        <v>#DIV/0!</v>
      </c>
      <c r="D137" s="45" t="e">
        <v>#DIV/0!</v>
      </c>
    </row>
    <row r="138" spans="1:4" x14ac:dyDescent="0.25">
      <c r="A138" s="44" t="s">
        <v>119</v>
      </c>
      <c r="B138" s="45">
        <v>0.54545454545454541</v>
      </c>
      <c r="C138" s="45">
        <v>0.25119695732077268</v>
      </c>
      <c r="D138" s="45">
        <v>0.8397121335883182</v>
      </c>
    </row>
    <row r="139" spans="1:4" x14ac:dyDescent="0.25">
      <c r="A139" s="43" t="s">
        <v>37</v>
      </c>
      <c r="B139" s="45">
        <v>0.51142857142857134</v>
      </c>
      <c r="C139" s="45">
        <v>0.41340228745440377</v>
      </c>
      <c r="D139" s="45">
        <v>0.60945485540273903</v>
      </c>
    </row>
    <row r="140" spans="1:4" x14ac:dyDescent="0.25">
      <c r="A140" s="44" t="s">
        <v>41</v>
      </c>
      <c r="B140" s="45">
        <v>0.72857142857142854</v>
      </c>
      <c r="C140" s="45">
        <v>0.6243946557283423</v>
      </c>
      <c r="D140" s="45">
        <v>0.83274820141451478</v>
      </c>
    </row>
    <row r="141" spans="1:4" x14ac:dyDescent="0.25">
      <c r="A141" s="44" t="s">
        <v>42</v>
      </c>
      <c r="B141" s="45">
        <v>0.17142857142857143</v>
      </c>
      <c r="C141" s="45">
        <v>8.3138141596114504E-2</v>
      </c>
      <c r="D141" s="45">
        <v>0.25971900126102837</v>
      </c>
    </row>
    <row r="142" spans="1:4" x14ac:dyDescent="0.25">
      <c r="A142" s="44" t="s">
        <v>40</v>
      </c>
      <c r="B142" s="45">
        <v>0.18571428571428572</v>
      </c>
      <c r="C142" s="45">
        <v>9.4614340599044305E-2</v>
      </c>
      <c r="D142" s="45">
        <v>0.27681423082952716</v>
      </c>
    </row>
    <row r="143" spans="1:4" x14ac:dyDescent="0.25">
      <c r="A143" s="44" t="s">
        <v>37</v>
      </c>
      <c r="B143" s="45" t="e">
        <v>#DIV/0!</v>
      </c>
      <c r="C143" s="45" t="e">
        <v>#DIV/0!</v>
      </c>
      <c r="D143" s="45" t="e">
        <v>#DIV/0!</v>
      </c>
    </row>
    <row r="144" spans="1:4" x14ac:dyDescent="0.25">
      <c r="A144" s="44" t="s">
        <v>38</v>
      </c>
      <c r="B144" s="45">
        <v>0.72857142857142854</v>
      </c>
      <c r="C144" s="45">
        <v>0.6243946557283423</v>
      </c>
      <c r="D144" s="45">
        <v>0.83274820141451478</v>
      </c>
    </row>
    <row r="145" spans="1:4" x14ac:dyDescent="0.25">
      <c r="A145" s="44" t="s">
        <v>39</v>
      </c>
      <c r="B145" s="45">
        <v>0.74285714285714288</v>
      </c>
      <c r="C145" s="45">
        <v>0.64046964362017544</v>
      </c>
      <c r="D145" s="45">
        <v>0.84524464209411032</v>
      </c>
    </row>
    <row r="146" spans="1:4" x14ac:dyDescent="0.25">
      <c r="A146" s="43" t="s">
        <v>194</v>
      </c>
      <c r="B146" s="45">
        <v>0.26998195855180179</v>
      </c>
      <c r="C146" s="45">
        <v>0.11618466155414815</v>
      </c>
      <c r="D146" s="45">
        <v>0.43568644168801374</v>
      </c>
    </row>
    <row r="147" spans="1:4" x14ac:dyDescent="0.25">
      <c r="A147" s="44" t="s">
        <v>196</v>
      </c>
      <c r="B147" s="45">
        <v>0</v>
      </c>
      <c r="C147" s="45">
        <v>0</v>
      </c>
      <c r="D147" s="45">
        <v>0</v>
      </c>
    </row>
    <row r="148" spans="1:4" x14ac:dyDescent="0.25">
      <c r="A148" s="44" t="s">
        <v>198</v>
      </c>
      <c r="B148" s="45">
        <v>0</v>
      </c>
      <c r="C148" s="45">
        <v>0</v>
      </c>
      <c r="D148" s="45">
        <v>0</v>
      </c>
    </row>
    <row r="149" spans="1:4" x14ac:dyDescent="0.25">
      <c r="A149" s="44" t="s">
        <v>200</v>
      </c>
      <c r="B149" s="45">
        <v>0</v>
      </c>
      <c r="C149" s="45">
        <v>0</v>
      </c>
      <c r="D149" s="45">
        <v>0</v>
      </c>
    </row>
    <row r="150" spans="1:4" x14ac:dyDescent="0.25">
      <c r="A150" s="44" t="s">
        <v>202</v>
      </c>
      <c r="B150" s="45">
        <v>0</v>
      </c>
      <c r="C150" s="45">
        <v>0</v>
      </c>
      <c r="D150" s="45">
        <v>0</v>
      </c>
    </row>
    <row r="151" spans="1:4" x14ac:dyDescent="0.25">
      <c r="A151" s="44" t="s">
        <v>204</v>
      </c>
      <c r="B151" s="45">
        <v>0.13953488372093023</v>
      </c>
      <c r="C151" s="45">
        <v>3.5965861725795564E-2</v>
      </c>
      <c r="D151" s="45">
        <v>0.24310390571606488</v>
      </c>
    </row>
    <row r="152" spans="1:4" x14ac:dyDescent="0.25">
      <c r="A152" s="44" t="s">
        <v>206</v>
      </c>
      <c r="B152" s="45">
        <v>0.6</v>
      </c>
      <c r="C152" s="45">
        <v>0.17058551491594975</v>
      </c>
      <c r="D152" s="45">
        <v>1</v>
      </c>
    </row>
    <row r="153" spans="1:4" x14ac:dyDescent="0.25">
      <c r="A153" s="44" t="s">
        <v>208</v>
      </c>
      <c r="B153" s="45">
        <v>9.0909090909090912E-2</v>
      </c>
      <c r="C153" s="45">
        <v>0</v>
      </c>
      <c r="D153" s="45">
        <v>0.21103924822072312</v>
      </c>
    </row>
    <row r="154" spans="1:4" x14ac:dyDescent="0.25">
      <c r="A154" s="44" t="s">
        <v>210</v>
      </c>
      <c r="B154" s="45">
        <v>0.14925373134328357</v>
      </c>
      <c r="C154" s="45">
        <v>6.3927749352716473E-2</v>
      </c>
      <c r="D154" s="45">
        <v>0.23457971333385066</v>
      </c>
    </row>
    <row r="155" spans="1:4" x14ac:dyDescent="0.25">
      <c r="A155" s="44" t="s">
        <v>212</v>
      </c>
      <c r="B155" s="45">
        <v>0.13953488372093023</v>
      </c>
      <c r="C155" s="45">
        <v>3.5965861725795564E-2</v>
      </c>
      <c r="D155" s="45">
        <v>0.24310390571606488</v>
      </c>
    </row>
    <row r="156" spans="1:4" x14ac:dyDescent="0.25">
      <c r="A156" s="44" t="s">
        <v>214</v>
      </c>
      <c r="B156" s="45">
        <v>0.6</v>
      </c>
      <c r="C156" s="45">
        <v>0.17058551491594975</v>
      </c>
      <c r="D156" s="45">
        <v>1</v>
      </c>
    </row>
    <row r="157" spans="1:4" x14ac:dyDescent="0.25">
      <c r="A157" s="44" t="s">
        <v>216</v>
      </c>
      <c r="B157" s="45">
        <v>7.6923076923076927E-2</v>
      </c>
      <c r="C157" s="45">
        <v>0</v>
      </c>
      <c r="D157" s="45">
        <v>0.17935059939646497</v>
      </c>
    </row>
    <row r="158" spans="1:4" x14ac:dyDescent="0.25">
      <c r="A158" s="44" t="s">
        <v>218</v>
      </c>
      <c r="B158" s="45">
        <v>0.14084507042253522</v>
      </c>
      <c r="C158" s="45">
        <v>5.9929245548373339E-2</v>
      </c>
      <c r="D158" s="45">
        <v>0.2217608952966971</v>
      </c>
    </row>
    <row r="159" spans="1:4" x14ac:dyDescent="0.25">
      <c r="A159" s="44" t="s">
        <v>194</v>
      </c>
      <c r="B159" s="45" t="e">
        <v>#DIV/0!</v>
      </c>
      <c r="C159" s="45" t="e">
        <v>#DIV/0!</v>
      </c>
      <c r="D159" s="45" t="e">
        <v>#DIV/0!</v>
      </c>
    </row>
    <row r="160" spans="1:4" x14ac:dyDescent="0.25">
      <c r="A160" s="44" t="s">
        <v>195</v>
      </c>
      <c r="B160" s="45">
        <v>0</v>
      </c>
      <c r="C160" s="45">
        <v>0</v>
      </c>
      <c r="D160" s="45">
        <v>0</v>
      </c>
    </row>
    <row r="161" spans="1:4" x14ac:dyDescent="0.25">
      <c r="A161" s="44" t="s">
        <v>197</v>
      </c>
      <c r="B161" s="45">
        <v>0</v>
      </c>
      <c r="C161" s="45">
        <v>0</v>
      </c>
      <c r="D161" s="45">
        <v>0</v>
      </c>
    </row>
    <row r="162" spans="1:4" x14ac:dyDescent="0.25">
      <c r="A162" s="44" t="s">
        <v>199</v>
      </c>
      <c r="B162" s="45">
        <v>0.25</v>
      </c>
      <c r="C162" s="45">
        <v>0</v>
      </c>
      <c r="D162" s="45">
        <v>0.67435244785437498</v>
      </c>
    </row>
    <row r="163" spans="1:4" x14ac:dyDescent="0.25">
      <c r="A163" s="44" t="s">
        <v>201</v>
      </c>
      <c r="B163" s="45">
        <v>0.25</v>
      </c>
      <c r="C163" s="45">
        <v>0</v>
      </c>
      <c r="D163" s="45">
        <v>0.67435244785437498</v>
      </c>
    </row>
    <row r="164" spans="1:4" x14ac:dyDescent="0.25">
      <c r="A164" s="44" t="s">
        <v>203</v>
      </c>
      <c r="B164" s="45">
        <v>0.44186046511627908</v>
      </c>
      <c r="C164" s="45">
        <v>0.29342563856848014</v>
      </c>
      <c r="D164" s="45">
        <v>0.59029529166407801</v>
      </c>
    </row>
    <row r="165" spans="1:4" x14ac:dyDescent="0.25">
      <c r="A165" s="44" t="s">
        <v>205</v>
      </c>
      <c r="B165" s="45">
        <v>0.6</v>
      </c>
      <c r="C165" s="45">
        <v>0.17058551491594975</v>
      </c>
      <c r="D165" s="45">
        <v>1</v>
      </c>
    </row>
    <row r="166" spans="1:4" x14ac:dyDescent="0.25">
      <c r="A166" s="44" t="s">
        <v>207</v>
      </c>
      <c r="B166" s="45">
        <v>0.54545454545454541</v>
      </c>
      <c r="C166" s="45">
        <v>0.33738300946955657</v>
      </c>
      <c r="D166" s="45">
        <v>0.75352608143953426</v>
      </c>
    </row>
    <row r="167" spans="1:4" x14ac:dyDescent="0.25">
      <c r="A167" s="44" t="s">
        <v>209</v>
      </c>
      <c r="B167" s="45">
        <v>0.46268656716417911</v>
      </c>
      <c r="C167" s="45">
        <v>0.34329436448773026</v>
      </c>
      <c r="D167" s="45">
        <v>0.5820787698406279</v>
      </c>
    </row>
    <row r="168" spans="1:4" x14ac:dyDescent="0.25">
      <c r="A168" s="44" t="s">
        <v>211</v>
      </c>
      <c r="B168" s="45">
        <v>0.44186046511627908</v>
      </c>
      <c r="C168" s="45">
        <v>0.29342563856848014</v>
      </c>
      <c r="D168" s="45">
        <v>0.59029529166407801</v>
      </c>
    </row>
    <row r="169" spans="1:4" x14ac:dyDescent="0.25">
      <c r="A169" s="44" t="s">
        <v>213</v>
      </c>
      <c r="B169" s="45">
        <v>0.6</v>
      </c>
      <c r="C169" s="45">
        <v>0.17058551491594975</v>
      </c>
      <c r="D169" s="45">
        <v>1</v>
      </c>
    </row>
    <row r="170" spans="1:4" x14ac:dyDescent="0.25">
      <c r="A170" s="44" t="s">
        <v>215</v>
      </c>
      <c r="B170" s="45">
        <v>0.5</v>
      </c>
      <c r="C170" s="45">
        <v>0.30780618756457967</v>
      </c>
      <c r="D170" s="45">
        <v>0.69219381243542033</v>
      </c>
    </row>
    <row r="171" spans="1:4" x14ac:dyDescent="0.25">
      <c r="A171" s="44" t="s">
        <v>217</v>
      </c>
      <c r="B171" s="45">
        <v>0.45070422535211269</v>
      </c>
      <c r="C171" s="45">
        <v>0.334966260624249</v>
      </c>
      <c r="D171" s="45">
        <v>0.56644219007997632</v>
      </c>
    </row>
    <row r="172" spans="1:4" x14ac:dyDescent="0.25">
      <c r="A172" s="43" t="s">
        <v>105</v>
      </c>
      <c r="B172" s="45">
        <v>0.33115815721061836</v>
      </c>
      <c r="C172" s="45">
        <v>0.24201816466693049</v>
      </c>
      <c r="D172" s="45">
        <v>0.42167359568437585</v>
      </c>
    </row>
    <row r="173" spans="1:4" x14ac:dyDescent="0.25">
      <c r="A173" s="44" t="s">
        <v>106</v>
      </c>
      <c r="B173" s="45">
        <v>0.38877338877338879</v>
      </c>
      <c r="C173" s="45">
        <v>0.34520886957675967</v>
      </c>
      <c r="D173" s="45">
        <v>0.43233790797001792</v>
      </c>
    </row>
    <row r="174" spans="1:4" x14ac:dyDescent="0.25">
      <c r="A174" s="44" t="s">
        <v>107</v>
      </c>
      <c r="B174" s="45">
        <v>0.38750000000000001</v>
      </c>
      <c r="C174" s="45">
        <v>0.28074211094724666</v>
      </c>
      <c r="D174" s="45">
        <v>0.49425788905275336</v>
      </c>
    </row>
    <row r="175" spans="1:4" x14ac:dyDescent="0.25">
      <c r="A175" s="44" t="s">
        <v>108</v>
      </c>
      <c r="B175" s="45">
        <v>0.16666666666666666</v>
      </c>
      <c r="C175" s="45">
        <v>0</v>
      </c>
      <c r="D175" s="45">
        <v>0.33883511705361175</v>
      </c>
    </row>
    <row r="176" spans="1:4" x14ac:dyDescent="0.25">
      <c r="A176" s="44" t="s">
        <v>105</v>
      </c>
      <c r="B176" s="45" t="e">
        <v>#DIV/0!</v>
      </c>
      <c r="C176" s="45" t="e">
        <v>#DIV/0!</v>
      </c>
      <c r="D176" s="45" t="e">
        <v>#DIV/0!</v>
      </c>
    </row>
    <row r="177" spans="1:4" x14ac:dyDescent="0.25">
      <c r="A177" s="44" t="s">
        <v>53</v>
      </c>
      <c r="B177" s="45">
        <v>0.38169257340241797</v>
      </c>
      <c r="C177" s="45">
        <v>0.34212167814371569</v>
      </c>
      <c r="D177" s="45">
        <v>0.42126346866112024</v>
      </c>
    </row>
    <row r="178" spans="1:4" x14ac:dyDescent="0.25">
      <c r="A178" s="43" t="s">
        <v>153</v>
      </c>
      <c r="B178" s="45">
        <v>0.57777777777777783</v>
      </c>
      <c r="C178" s="45">
        <v>0.37390238402462145</v>
      </c>
      <c r="D178" s="45">
        <v>0.78165317153093417</v>
      </c>
    </row>
    <row r="179" spans="1:4" x14ac:dyDescent="0.25">
      <c r="A179" s="44" t="s">
        <v>156</v>
      </c>
      <c r="B179" s="45">
        <v>1</v>
      </c>
      <c r="C179" s="45">
        <v>1</v>
      </c>
      <c r="D179" s="45">
        <v>1</v>
      </c>
    </row>
    <row r="180" spans="1:4" x14ac:dyDescent="0.25">
      <c r="A180" s="44" t="s">
        <v>159</v>
      </c>
      <c r="B180" s="45">
        <v>0.33333333333333331</v>
      </c>
      <c r="C180" s="45">
        <v>2.5349046416525911E-2</v>
      </c>
      <c r="D180" s="45">
        <v>0.64131762025014072</v>
      </c>
    </row>
    <row r="181" spans="1:4" x14ac:dyDescent="0.25">
      <c r="A181" s="44" t="s">
        <v>162</v>
      </c>
      <c r="B181" s="45">
        <v>0.4</v>
      </c>
      <c r="C181" s="45">
        <v>9.6358105657338544E-2</v>
      </c>
      <c r="D181" s="45">
        <v>0.70364189434266144</v>
      </c>
    </row>
    <row r="182" spans="1:4" x14ac:dyDescent="0.25">
      <c r="A182" s="44" t="s">
        <v>154</v>
      </c>
      <c r="B182" s="45">
        <v>1</v>
      </c>
      <c r="C182" s="45">
        <v>1</v>
      </c>
      <c r="D182" s="45">
        <v>1</v>
      </c>
    </row>
    <row r="183" spans="1:4" x14ac:dyDescent="0.25">
      <c r="A183" s="44" t="s">
        <v>157</v>
      </c>
      <c r="B183" s="45">
        <v>0.33333333333333331</v>
      </c>
      <c r="C183" s="45">
        <v>2.5349046416525911E-2</v>
      </c>
      <c r="D183" s="45">
        <v>0.64131762025014072</v>
      </c>
    </row>
    <row r="184" spans="1:4" x14ac:dyDescent="0.25">
      <c r="A184" s="44" t="s">
        <v>160</v>
      </c>
      <c r="B184" s="45">
        <v>0.4</v>
      </c>
      <c r="C184" s="45">
        <v>9.6358105657338544E-2</v>
      </c>
      <c r="D184" s="45">
        <v>0.70364189434266144</v>
      </c>
    </row>
    <row r="185" spans="1:4" x14ac:dyDescent="0.25">
      <c r="A185" s="44" t="s">
        <v>155</v>
      </c>
      <c r="B185" s="45">
        <v>1</v>
      </c>
      <c r="C185" s="45">
        <v>1</v>
      </c>
      <c r="D185" s="45">
        <v>1</v>
      </c>
    </row>
    <row r="186" spans="1:4" x14ac:dyDescent="0.25">
      <c r="A186" s="44" t="s">
        <v>158</v>
      </c>
      <c r="B186" s="45">
        <v>0.33333333333333331</v>
      </c>
      <c r="C186" s="45">
        <v>2.5349046416525911E-2</v>
      </c>
      <c r="D186" s="45">
        <v>0.64131762025014072</v>
      </c>
    </row>
    <row r="187" spans="1:4" x14ac:dyDescent="0.25">
      <c r="A187" s="44" t="s">
        <v>161</v>
      </c>
      <c r="B187" s="45">
        <v>0.4</v>
      </c>
      <c r="C187" s="45">
        <v>9.6358105657338544E-2</v>
      </c>
      <c r="D187" s="45">
        <v>0.70364189434266144</v>
      </c>
    </row>
    <row r="188" spans="1:4" x14ac:dyDescent="0.25">
      <c r="A188" s="44" t="s">
        <v>153</v>
      </c>
      <c r="B188" s="45" t="e">
        <v>#DIV/0!</v>
      </c>
      <c r="C188" s="45" t="e">
        <v>#DIV/0!</v>
      </c>
      <c r="D188" s="45" t="e">
        <v>#DIV/0!</v>
      </c>
    </row>
    <row r="189" spans="1:4" x14ac:dyDescent="0.25">
      <c r="A189" s="43" t="s">
        <v>164</v>
      </c>
      <c r="B189" s="45">
        <v>1.1152416356877323E-2</v>
      </c>
      <c r="C189" s="45">
        <v>0</v>
      </c>
      <c r="D189" s="45">
        <v>2.3701993629406837E-2</v>
      </c>
    </row>
    <row r="190" spans="1:4" x14ac:dyDescent="0.25">
      <c r="A190" s="44" t="s">
        <v>164</v>
      </c>
      <c r="B190" s="45">
        <v>1.1152416356877323E-2</v>
      </c>
      <c r="C190" s="45">
        <v>0</v>
      </c>
      <c r="D190" s="45">
        <v>2.3701993629406837E-2</v>
      </c>
    </row>
    <row r="191" spans="1:4" x14ac:dyDescent="0.25">
      <c r="A191" s="43" t="s">
        <v>74</v>
      </c>
      <c r="B191" s="45">
        <v>1</v>
      </c>
      <c r="C191" s="45">
        <v>1</v>
      </c>
      <c r="D191" s="45">
        <v>1</v>
      </c>
    </row>
    <row r="192" spans="1:4" x14ac:dyDescent="0.25">
      <c r="A192" s="44" t="s">
        <v>74</v>
      </c>
      <c r="B192" s="45">
        <v>1</v>
      </c>
      <c r="C192" s="45">
        <v>1</v>
      </c>
      <c r="D192" s="45">
        <v>1</v>
      </c>
    </row>
    <row r="193" spans="1:4" x14ac:dyDescent="0.25">
      <c r="A193" s="43" t="s">
        <v>136</v>
      </c>
      <c r="B193" s="45">
        <v>0.22222222222222221</v>
      </c>
      <c r="C193" s="45">
        <v>0</v>
      </c>
      <c r="D193" s="45">
        <v>0.57785184413740953</v>
      </c>
    </row>
    <row r="194" spans="1:4" x14ac:dyDescent="0.25">
      <c r="A194" s="44" t="s">
        <v>137</v>
      </c>
      <c r="B194" s="45">
        <v>0.33333333333333331</v>
      </c>
      <c r="C194" s="45">
        <v>0</v>
      </c>
      <c r="D194" s="45">
        <v>0.86677776620611424</v>
      </c>
    </row>
    <row r="195" spans="1:4" x14ac:dyDescent="0.25">
      <c r="A195" s="44" t="s">
        <v>58</v>
      </c>
      <c r="B195" s="45">
        <v>0</v>
      </c>
      <c r="C195" s="45">
        <v>0</v>
      </c>
      <c r="D195" s="45">
        <v>0</v>
      </c>
    </row>
    <row r="196" spans="1:4" x14ac:dyDescent="0.25">
      <c r="A196" s="44" t="s">
        <v>136</v>
      </c>
      <c r="B196" s="45" t="e">
        <v>#DIV/0!</v>
      </c>
      <c r="C196" s="45" t="e">
        <v>#DIV/0!</v>
      </c>
      <c r="D196" s="45" t="e">
        <v>#DIV/0!</v>
      </c>
    </row>
    <row r="197" spans="1:4" x14ac:dyDescent="0.25">
      <c r="A197" s="44" t="s">
        <v>53</v>
      </c>
      <c r="B197" s="45">
        <v>0.33333333333333331</v>
      </c>
      <c r="C197" s="45">
        <v>0</v>
      </c>
      <c r="D197" s="45">
        <v>0.86677776620611424</v>
      </c>
    </row>
    <row r="198" spans="1:4" x14ac:dyDescent="0.25">
      <c r="A198" s="43" t="s">
        <v>62</v>
      </c>
      <c r="B198" s="45">
        <v>1</v>
      </c>
      <c r="C198" s="45">
        <v>1</v>
      </c>
      <c r="D198" s="45">
        <v>1</v>
      </c>
    </row>
    <row r="199" spans="1:4" x14ac:dyDescent="0.25">
      <c r="A199" s="44" t="s">
        <v>64</v>
      </c>
      <c r="B199" s="45">
        <v>1</v>
      </c>
      <c r="C199" s="45">
        <v>1</v>
      </c>
      <c r="D199" s="45">
        <v>1</v>
      </c>
    </row>
    <row r="200" spans="1:4" x14ac:dyDescent="0.25">
      <c r="A200" s="44" t="s">
        <v>62</v>
      </c>
      <c r="B200" s="45" t="e">
        <v>#DIV/0!</v>
      </c>
      <c r="C200" s="45" t="e">
        <v>#DIV/0!</v>
      </c>
      <c r="D200" s="45" t="e">
        <v>#DIV/0!</v>
      </c>
    </row>
    <row r="201" spans="1:4" x14ac:dyDescent="0.25">
      <c r="A201" s="44" t="s">
        <v>63</v>
      </c>
      <c r="B201" s="45">
        <v>1</v>
      </c>
      <c r="C201" s="45">
        <v>1</v>
      </c>
      <c r="D201" s="45">
        <v>1</v>
      </c>
    </row>
    <row r="202" spans="1:4" x14ac:dyDescent="0.25">
      <c r="A202" s="43" t="s">
        <v>220</v>
      </c>
      <c r="B202" s="45">
        <v>0.53499999999999992</v>
      </c>
      <c r="C202" s="45">
        <v>0.43748257632561266</v>
      </c>
      <c r="D202" s="45">
        <v>0.63251742367438735</v>
      </c>
    </row>
    <row r="203" spans="1:4" x14ac:dyDescent="0.25">
      <c r="A203" s="44" t="s">
        <v>222</v>
      </c>
      <c r="B203" s="45">
        <v>0.5</v>
      </c>
      <c r="C203" s="45">
        <v>0.40200000000000002</v>
      </c>
      <c r="D203" s="45">
        <v>0.59799999999999998</v>
      </c>
    </row>
    <row r="204" spans="1:4" x14ac:dyDescent="0.25">
      <c r="A204" s="44" t="s">
        <v>220</v>
      </c>
      <c r="B204" s="45" t="e">
        <v>#DIV/0!</v>
      </c>
      <c r="C204" s="45" t="e">
        <v>#DIV/0!</v>
      </c>
      <c r="D204" s="45" t="e">
        <v>#DIV/0!</v>
      </c>
    </row>
    <row r="205" spans="1:4" x14ac:dyDescent="0.25">
      <c r="A205" s="44" t="s">
        <v>221</v>
      </c>
      <c r="B205" s="45">
        <v>0.56999999999999995</v>
      </c>
      <c r="C205" s="45">
        <v>0.4729651526512253</v>
      </c>
      <c r="D205" s="45">
        <v>0.66703484734877461</v>
      </c>
    </row>
    <row r="206" spans="1:4" x14ac:dyDescent="0.25">
      <c r="A206" s="43" t="s">
        <v>182</v>
      </c>
      <c r="B206" s="45">
        <v>3.948788969413073E-2</v>
      </c>
      <c r="C206" s="45">
        <v>1.139463203585421E-2</v>
      </c>
      <c r="D206" s="45">
        <v>7.1385822187501516E-2</v>
      </c>
    </row>
    <row r="207" spans="1:4" x14ac:dyDescent="0.25">
      <c r="A207" s="44" t="s">
        <v>183</v>
      </c>
      <c r="B207" s="45">
        <v>4.0441176470588237E-2</v>
      </c>
      <c r="C207" s="45">
        <v>2.3887124522433724E-2</v>
      </c>
      <c r="D207" s="45">
        <v>5.6995228418742751E-2</v>
      </c>
    </row>
    <row r="208" spans="1:4" x14ac:dyDescent="0.25">
      <c r="A208" s="44" t="s">
        <v>184</v>
      </c>
      <c r="B208" s="45">
        <v>1.4705882352941176E-2</v>
      </c>
      <c r="C208" s="45">
        <v>4.590434625859785E-3</v>
      </c>
      <c r="D208" s="45">
        <v>2.4821330080022568E-2</v>
      </c>
    </row>
    <row r="209" spans="1:4" x14ac:dyDescent="0.25">
      <c r="A209" s="44" t="s">
        <v>185</v>
      </c>
      <c r="B209" s="45">
        <v>9.7560975609756101E-2</v>
      </c>
      <c r="C209" s="45">
        <v>6.7347757179419959E-3</v>
      </c>
      <c r="D209" s="45">
        <v>0.18838717550157019</v>
      </c>
    </row>
    <row r="210" spans="1:4" x14ac:dyDescent="0.25">
      <c r="A210" s="44" t="s">
        <v>186</v>
      </c>
      <c r="B210" s="45">
        <v>2.4390243902439025E-2</v>
      </c>
      <c r="C210" s="45">
        <v>0</v>
      </c>
      <c r="D210" s="45">
        <v>7.1608536815443796E-2</v>
      </c>
    </row>
    <row r="211" spans="1:4" x14ac:dyDescent="0.25">
      <c r="A211" s="44" t="s">
        <v>182</v>
      </c>
      <c r="B211" s="45" t="e">
        <v>#DIV/0!</v>
      </c>
      <c r="C211" s="45" t="e">
        <v>#DIV/0!</v>
      </c>
      <c r="D211" s="45" t="e">
        <v>#DIV/0!</v>
      </c>
    </row>
    <row r="212" spans="1:4" x14ac:dyDescent="0.25">
      <c r="A212" s="44" t="s">
        <v>188</v>
      </c>
      <c r="B212" s="45">
        <v>1.5384615384615385E-2</v>
      </c>
      <c r="C212" s="45">
        <v>5.4109505725190334E-3</v>
      </c>
      <c r="D212" s="45">
        <v>2.5358280196711738E-2</v>
      </c>
    </row>
    <row r="213" spans="1:4" x14ac:dyDescent="0.25">
      <c r="A213" s="44" t="s">
        <v>187</v>
      </c>
      <c r="B213" s="45">
        <v>4.4444444444444446E-2</v>
      </c>
      <c r="C213" s="45">
        <v>2.774450677637072E-2</v>
      </c>
      <c r="D213" s="45">
        <v>6.1144382112518172E-2</v>
      </c>
    </row>
    <row r="214" spans="1:4" x14ac:dyDescent="0.25">
      <c r="A214" s="43" t="s">
        <v>76</v>
      </c>
      <c r="B214" s="45">
        <v>0.8563920208909156</v>
      </c>
      <c r="C214" s="45">
        <v>0.74654838201730322</v>
      </c>
      <c r="D214" s="45">
        <v>0.96169501708734451</v>
      </c>
    </row>
    <row r="215" spans="1:4" x14ac:dyDescent="0.25">
      <c r="A215" s="44" t="s">
        <v>77</v>
      </c>
      <c r="B215" s="45">
        <v>0.80434782608695654</v>
      </c>
      <c r="C215" s="45">
        <v>0.68970643676082299</v>
      </c>
      <c r="D215" s="45">
        <v>0.91898921541309009</v>
      </c>
    </row>
    <row r="216" spans="1:4" x14ac:dyDescent="0.25">
      <c r="A216" s="44" t="s">
        <v>79</v>
      </c>
      <c r="B216" s="45">
        <v>0.91666666666666663</v>
      </c>
      <c r="C216" s="45">
        <v>0.80608947727023272</v>
      </c>
      <c r="D216" s="45">
        <v>1</v>
      </c>
    </row>
    <row r="217" spans="1:4" x14ac:dyDescent="0.25">
      <c r="A217" s="44" t="s">
        <v>81</v>
      </c>
      <c r="B217" s="45">
        <v>0.84285714285714286</v>
      </c>
      <c r="C217" s="45">
        <v>0.75759988510157106</v>
      </c>
      <c r="D217" s="45">
        <v>0.92811440061271466</v>
      </c>
    </row>
    <row r="218" spans="1:4" x14ac:dyDescent="0.25">
      <c r="A218" s="44" t="s">
        <v>78</v>
      </c>
      <c r="B218" s="45">
        <v>0.89189189189189189</v>
      </c>
      <c r="C218" s="45">
        <v>0.7918365107058406</v>
      </c>
      <c r="D218" s="45">
        <v>0.99194727307794317</v>
      </c>
    </row>
    <row r="219" spans="1:4" x14ac:dyDescent="0.25">
      <c r="A219" s="44" t="s">
        <v>80</v>
      </c>
      <c r="B219" s="45">
        <v>0.81818181818181823</v>
      </c>
      <c r="C219" s="45">
        <v>0.65701029944388645</v>
      </c>
      <c r="D219" s="45">
        <v>0.97935333691975002</v>
      </c>
    </row>
    <row r="220" spans="1:4" x14ac:dyDescent="0.25">
      <c r="A220" s="44" t="s">
        <v>82</v>
      </c>
      <c r="B220" s="45">
        <v>0.86440677966101698</v>
      </c>
      <c r="C220" s="45">
        <v>0.77704768282146475</v>
      </c>
      <c r="D220" s="45">
        <v>0.95176587650056921</v>
      </c>
    </row>
    <row r="221" spans="1:4" x14ac:dyDescent="0.25">
      <c r="A221" s="44" t="s">
        <v>76</v>
      </c>
      <c r="B221" s="45" t="e">
        <v>#DIV/0!</v>
      </c>
      <c r="C221" s="45" t="e">
        <v>#DIV/0!</v>
      </c>
      <c r="D221" s="45" t="e">
        <v>#DIV/0!</v>
      </c>
    </row>
    <row r="222" spans="1:4" x14ac:dyDescent="0.25">
      <c r="A222" s="43" t="s">
        <v>110</v>
      </c>
      <c r="B222" s="45">
        <v>0.76062395880660305</v>
      </c>
      <c r="C222" s="45">
        <v>0.69887247341021652</v>
      </c>
      <c r="D222" s="45">
        <v>0.82237544420298958</v>
      </c>
    </row>
    <row r="223" spans="1:4" x14ac:dyDescent="0.25">
      <c r="A223" s="44" t="s">
        <v>111</v>
      </c>
      <c r="B223" s="45">
        <v>0.72769953051643188</v>
      </c>
      <c r="C223" s="45">
        <v>0.66791807123669134</v>
      </c>
      <c r="D223" s="45">
        <v>0.78748098979617243</v>
      </c>
    </row>
    <row r="224" spans="1:4" x14ac:dyDescent="0.25">
      <c r="A224" s="44" t="s">
        <v>112</v>
      </c>
      <c r="B224" s="45">
        <v>0.79354838709677422</v>
      </c>
      <c r="C224" s="45">
        <v>0.7298268755837416</v>
      </c>
      <c r="D224" s="45">
        <v>0.85726989860980685</v>
      </c>
    </row>
    <row r="225" spans="1:4" x14ac:dyDescent="0.25">
      <c r="A225" s="44" t="s">
        <v>110</v>
      </c>
      <c r="B225" s="45" t="e">
        <v>#DIV/0!</v>
      </c>
      <c r="C225" s="45" t="e">
        <v>#DIV/0!</v>
      </c>
      <c r="D225" s="45" t="e">
        <v>#DIV/0!</v>
      </c>
    </row>
    <row r="226" spans="1:4" x14ac:dyDescent="0.25">
      <c r="A226" s="43" t="s">
        <v>224</v>
      </c>
      <c r="B226" s="45">
        <v>0.70000000000000007</v>
      </c>
      <c r="C226" s="45">
        <v>0.39352850497198322</v>
      </c>
      <c r="D226" s="45">
        <v>0.9966666666666667</v>
      </c>
    </row>
    <row r="227" spans="1:4" x14ac:dyDescent="0.25">
      <c r="A227" s="44" t="s">
        <v>225</v>
      </c>
      <c r="B227" s="45">
        <v>1</v>
      </c>
      <c r="C227" s="45">
        <v>1</v>
      </c>
      <c r="D227" s="45">
        <v>1</v>
      </c>
    </row>
    <row r="228" spans="1:4" x14ac:dyDescent="0.25">
      <c r="A228" s="44" t="s">
        <v>226</v>
      </c>
      <c r="B228" s="45">
        <v>0.5</v>
      </c>
      <c r="C228" s="45">
        <v>1.0000000000000009E-2</v>
      </c>
      <c r="D228" s="45">
        <v>0.99</v>
      </c>
    </row>
    <row r="229" spans="1:4" x14ac:dyDescent="0.25">
      <c r="A229" s="44" t="s">
        <v>53</v>
      </c>
      <c r="B229" s="45">
        <v>0.6</v>
      </c>
      <c r="C229" s="45">
        <v>0.17058551491594975</v>
      </c>
      <c r="D229" s="45">
        <v>1</v>
      </c>
    </row>
    <row r="230" spans="1:4" x14ac:dyDescent="0.25">
      <c r="A230" s="44" t="s">
        <v>224</v>
      </c>
      <c r="B230" s="45" t="e">
        <v>#DIV/0!</v>
      </c>
      <c r="C230" s="45" t="e">
        <v>#DIV/0!</v>
      </c>
      <c r="D230" s="45" t="e">
        <v>#DIV/0!</v>
      </c>
    </row>
    <row r="231" spans="1:4" x14ac:dyDescent="0.25">
      <c r="A231" s="43" t="s">
        <v>173</v>
      </c>
      <c r="B231" s="45">
        <v>0.72868217054263562</v>
      </c>
      <c r="C231" s="45">
        <v>0.65195141847966187</v>
      </c>
      <c r="D231" s="45">
        <v>0.80541292260560937</v>
      </c>
    </row>
    <row r="232" spans="1:4" x14ac:dyDescent="0.25">
      <c r="A232" s="44" t="s">
        <v>173</v>
      </c>
      <c r="B232" s="45">
        <v>0.72868217054263562</v>
      </c>
      <c r="C232" s="45">
        <v>0.65195141847966187</v>
      </c>
      <c r="D232" s="45">
        <v>0.80541292260560937</v>
      </c>
    </row>
    <row r="233" spans="1:4" x14ac:dyDescent="0.25">
      <c r="A233" s="43" t="s">
        <v>175</v>
      </c>
      <c r="B233" s="45">
        <v>3.2679738562091505E-2</v>
      </c>
      <c r="C233" s="45">
        <v>4.5066289479354024E-3</v>
      </c>
      <c r="D233" s="45">
        <v>6.0852848176247608E-2</v>
      </c>
    </row>
    <row r="234" spans="1:4" x14ac:dyDescent="0.25">
      <c r="A234" s="44" t="s">
        <v>175</v>
      </c>
      <c r="B234" s="45">
        <v>3.2679738562091505E-2</v>
      </c>
      <c r="C234" s="45">
        <v>4.5066289479354024E-3</v>
      </c>
      <c r="D234" s="45">
        <v>6.0852848176247608E-2</v>
      </c>
    </row>
    <row r="235" spans="1:4" x14ac:dyDescent="0.25">
      <c r="A235" s="43" t="s">
        <v>177</v>
      </c>
      <c r="B235" s="45">
        <v>3.5185185185185187E-2</v>
      </c>
      <c r="C235" s="45">
        <v>1.8724355880334709E-2</v>
      </c>
      <c r="D235" s="45">
        <v>5.3413695921052586E-2</v>
      </c>
    </row>
    <row r="236" spans="1:4" x14ac:dyDescent="0.25">
      <c r="A236" s="44" t="s">
        <v>179</v>
      </c>
      <c r="B236" s="45">
        <v>5.5555555555555558E-3</v>
      </c>
      <c r="C236" s="45">
        <v>0</v>
      </c>
      <c r="D236" s="45">
        <v>1.6414155404161895E-2</v>
      </c>
    </row>
    <row r="237" spans="1:4" x14ac:dyDescent="0.25">
      <c r="A237" s="44" t="s">
        <v>178</v>
      </c>
      <c r="B237" s="45">
        <v>0.1</v>
      </c>
      <c r="C237" s="45">
        <v>5.6173067641004125E-2</v>
      </c>
      <c r="D237" s="45">
        <v>0.14382693235899588</v>
      </c>
    </row>
    <row r="238" spans="1:4" x14ac:dyDescent="0.25">
      <c r="A238" s="44" t="s">
        <v>180</v>
      </c>
      <c r="B238" s="45">
        <v>0</v>
      </c>
      <c r="C238" s="45">
        <v>0</v>
      </c>
      <c r="D238" s="45">
        <v>0</v>
      </c>
    </row>
    <row r="239" spans="1:4" x14ac:dyDescent="0.25">
      <c r="A239" s="44" t="s">
        <v>177</v>
      </c>
      <c r="B239" s="45"/>
      <c r="C239" s="45"/>
      <c r="D239" s="45"/>
    </row>
    <row r="240" spans="1:4" x14ac:dyDescent="0.25">
      <c r="A240" s="43" t="s">
        <v>60</v>
      </c>
      <c r="B240" s="45">
        <v>0.29411764705882354</v>
      </c>
      <c r="C240" s="45">
        <v>7.751771578937186E-2</v>
      </c>
      <c r="D240" s="45">
        <v>0.51071757832827525</v>
      </c>
    </row>
    <row r="241" spans="1:4" x14ac:dyDescent="0.25">
      <c r="A241" s="44" t="s">
        <v>60</v>
      </c>
      <c r="B241" s="45">
        <v>0.29411764705882354</v>
      </c>
      <c r="C241" s="45">
        <v>7.751771578937186E-2</v>
      </c>
      <c r="D241" s="45">
        <v>0.51071757832827525</v>
      </c>
    </row>
    <row r="242" spans="1:4" x14ac:dyDescent="0.25">
      <c r="A242" s="43" t="s">
        <v>10</v>
      </c>
      <c r="B242" s="45">
        <v>0.50588395267905695</v>
      </c>
      <c r="C242" s="45">
        <v>0.44568903051845726</v>
      </c>
      <c r="D242" s="45">
        <v>0.5660788748396568</v>
      </c>
    </row>
    <row r="243" spans="1:4" x14ac:dyDescent="0.25">
      <c r="A243" s="44" t="s">
        <v>13</v>
      </c>
      <c r="B243" s="45">
        <v>0.42600896860986548</v>
      </c>
      <c r="C243" s="45">
        <v>0.36110585014936769</v>
      </c>
      <c r="D243" s="45">
        <v>0.49091208707036327</v>
      </c>
    </row>
    <row r="244" spans="1:4" x14ac:dyDescent="0.25">
      <c r="A244" s="44" t="s">
        <v>12</v>
      </c>
      <c r="B244" s="45">
        <v>0.6547085201793722</v>
      </c>
      <c r="C244" s="45">
        <v>0.5923033506593931</v>
      </c>
      <c r="D244" s="45">
        <v>0.7171136896993513</v>
      </c>
    </row>
    <row r="245" spans="1:4" x14ac:dyDescent="0.25">
      <c r="A245" s="44" t="s">
        <v>14</v>
      </c>
      <c r="B245" s="45">
        <v>0.58637469586374691</v>
      </c>
      <c r="C245" s="45">
        <v>0.53876161099077824</v>
      </c>
      <c r="D245" s="45">
        <v>0.63398778073671558</v>
      </c>
    </row>
    <row r="246" spans="1:4" x14ac:dyDescent="0.25">
      <c r="A246" s="44" t="s">
        <v>15</v>
      </c>
      <c r="B246" s="45">
        <v>0.59192825112107628</v>
      </c>
      <c r="C246" s="45">
        <v>0.52742131146469351</v>
      </c>
      <c r="D246" s="45">
        <v>0.65643519077745904</v>
      </c>
    </row>
    <row r="247" spans="1:4" x14ac:dyDescent="0.25">
      <c r="A247" s="44" t="s">
        <v>17</v>
      </c>
      <c r="B247" s="45">
        <v>0.53527980535279807</v>
      </c>
      <c r="C247" s="45">
        <v>0.48706045415206867</v>
      </c>
      <c r="D247" s="45">
        <v>0.58349915655352746</v>
      </c>
    </row>
    <row r="248" spans="1:4" x14ac:dyDescent="0.25">
      <c r="A248" s="44" t="s">
        <v>16</v>
      </c>
      <c r="B248" s="45">
        <v>0.46808510638297873</v>
      </c>
      <c r="C248" s="45">
        <v>0.39675701001812014</v>
      </c>
      <c r="D248" s="45">
        <v>0.53941320274783733</v>
      </c>
    </row>
    <row r="249" spans="1:4" x14ac:dyDescent="0.25">
      <c r="A249" s="44" t="s">
        <v>19</v>
      </c>
      <c r="B249" s="45">
        <v>0.37765957446808512</v>
      </c>
      <c r="C249" s="45">
        <v>0.30835827108198843</v>
      </c>
      <c r="D249" s="45">
        <v>0.44696087785418182</v>
      </c>
    </row>
    <row r="250" spans="1:4" x14ac:dyDescent="0.25">
      <c r="A250" s="44" t="s">
        <v>18</v>
      </c>
      <c r="B250" s="45">
        <v>0.47982062780269058</v>
      </c>
      <c r="C250" s="45">
        <v>0.41424844208584793</v>
      </c>
      <c r="D250" s="45">
        <v>0.54539281351953317</v>
      </c>
    </row>
    <row r="251" spans="1:4" x14ac:dyDescent="0.25">
      <c r="A251" s="44" t="s">
        <v>20</v>
      </c>
      <c r="B251" s="45">
        <v>0.43309002433090027</v>
      </c>
      <c r="C251" s="45">
        <v>0.38518497406385716</v>
      </c>
      <c r="D251" s="45">
        <v>0.48099507459794338</v>
      </c>
    </row>
    <row r="252" spans="1:4" x14ac:dyDescent="0.25">
      <c r="A252" s="44" t="s">
        <v>10</v>
      </c>
      <c r="B252" s="45" t="e">
        <v>#DIV/0!</v>
      </c>
      <c r="C252" s="45" t="e">
        <v>#DIV/0!</v>
      </c>
      <c r="D252" s="45" t="e">
        <v>#DIV/0!</v>
      </c>
    </row>
    <row r="253" spans="1:4" x14ac:dyDescent="0.25">
      <c r="A253" s="43" t="s">
        <v>228</v>
      </c>
      <c r="B253" s="45">
        <v>0.80381944444444442</v>
      </c>
      <c r="C253" s="45">
        <v>0.67459790905835559</v>
      </c>
      <c r="D253" s="45">
        <v>0.93304097983053325</v>
      </c>
    </row>
    <row r="254" spans="1:4" x14ac:dyDescent="0.25">
      <c r="A254" s="44" t="s">
        <v>229</v>
      </c>
      <c r="B254" s="45">
        <v>0.71875</v>
      </c>
      <c r="C254" s="45">
        <v>0.5629683582000915</v>
      </c>
      <c r="D254" s="45">
        <v>0.8745316417999085</v>
      </c>
    </row>
    <row r="255" spans="1:4" x14ac:dyDescent="0.25">
      <c r="A255" s="44" t="s">
        <v>230</v>
      </c>
      <c r="B255" s="45">
        <v>0.88888888888888884</v>
      </c>
      <c r="C255" s="45">
        <v>0.78622745991661969</v>
      </c>
      <c r="D255" s="45">
        <v>0.99155031786115799</v>
      </c>
    </row>
    <row r="256" spans="1:4" x14ac:dyDescent="0.25">
      <c r="A256" s="44" t="s">
        <v>228</v>
      </c>
      <c r="B256" s="45" t="e">
        <v>#DIV/0!</v>
      </c>
      <c r="C256" s="45" t="e">
        <v>#DIV/0!</v>
      </c>
      <c r="D256" s="45" t="e">
        <v>#DIV/0!</v>
      </c>
    </row>
    <row r="257" spans="1:4" x14ac:dyDescent="0.25">
      <c r="A257" s="4" t="s">
        <v>237</v>
      </c>
      <c r="B257" s="45">
        <v>0.46334021846427836</v>
      </c>
      <c r="C257" s="45">
        <v>0.37078220611902291</v>
      </c>
      <c r="D257" s="45">
        <v>0.55432769893221567</v>
      </c>
    </row>
    <row r="258" spans="1:4" x14ac:dyDescent="0.25">
      <c r="A258" s="43" t="s">
        <v>151</v>
      </c>
      <c r="B258" s="45">
        <v>0.375</v>
      </c>
      <c r="C258" s="45">
        <v>3.9519933528085749E-2</v>
      </c>
      <c r="D258" s="45">
        <v>0.7104800664719142</v>
      </c>
    </row>
    <row r="259" spans="1:4" x14ac:dyDescent="0.25">
      <c r="A259" s="44" t="s">
        <v>151</v>
      </c>
      <c r="B259" s="45">
        <v>0.375</v>
      </c>
      <c r="C259" s="45">
        <v>3.9519933528085749E-2</v>
      </c>
      <c r="D259" s="45">
        <v>0.7104800664719142</v>
      </c>
    </row>
    <row r="260" spans="1:4" x14ac:dyDescent="0.25">
      <c r="A260" s="43" t="s">
        <v>190</v>
      </c>
      <c r="B260" s="45">
        <v>0.95904653983503485</v>
      </c>
      <c r="C260" s="45">
        <v>0.95231618970338183</v>
      </c>
      <c r="D260" s="45">
        <v>0.96577688996668776</v>
      </c>
    </row>
    <row r="261" spans="1:4" x14ac:dyDescent="0.25">
      <c r="A261" s="44" t="s">
        <v>191</v>
      </c>
      <c r="B261" s="45">
        <v>0.9395326427366899</v>
      </c>
      <c r="C261" s="45">
        <v>0.93228167228169712</v>
      </c>
      <c r="D261" s="45">
        <v>0.94678361319168269</v>
      </c>
    </row>
    <row r="262" spans="1:4" x14ac:dyDescent="0.25">
      <c r="A262" s="44" t="s">
        <v>192</v>
      </c>
      <c r="B262" s="45">
        <v>0.96363290175171368</v>
      </c>
      <c r="C262" s="45">
        <v>0.95856994931466355</v>
      </c>
      <c r="D262" s="45">
        <v>0.96869585418876381</v>
      </c>
    </row>
    <row r="263" spans="1:4" x14ac:dyDescent="0.25">
      <c r="A263" s="44" t="s">
        <v>58</v>
      </c>
      <c r="B263" s="45">
        <v>0.97820163487738421</v>
      </c>
      <c r="C263" s="45">
        <v>0.96763749373599361</v>
      </c>
      <c r="D263" s="45">
        <v>0.9887657760187748</v>
      </c>
    </row>
    <row r="264" spans="1:4" x14ac:dyDescent="0.25">
      <c r="A264" s="44" t="s">
        <v>190</v>
      </c>
      <c r="B264" s="45" t="e">
        <v>#DIV/0!</v>
      </c>
      <c r="C264" s="45" t="e">
        <v>#DIV/0!</v>
      </c>
      <c r="D264" s="45" t="e">
        <v>#DIV/0!</v>
      </c>
    </row>
    <row r="265" spans="1:4" x14ac:dyDescent="0.25">
      <c r="A265" s="44" t="s">
        <v>53</v>
      </c>
      <c r="B265" s="45">
        <v>0.95481897997435139</v>
      </c>
      <c r="C265" s="45">
        <v>0.95077564348117305</v>
      </c>
      <c r="D265" s="45">
        <v>0.95886231646752973</v>
      </c>
    </row>
    <row r="266" spans="1:4" x14ac:dyDescent="0.25">
      <c r="A266" s="43" t="s">
        <v>114</v>
      </c>
      <c r="B266" s="45">
        <v>0.65447154471544722</v>
      </c>
      <c r="C266" s="45">
        <v>0.59697089378932677</v>
      </c>
      <c r="D266" s="45">
        <v>0.71197219564156755</v>
      </c>
    </row>
    <row r="267" spans="1:4" x14ac:dyDescent="0.25">
      <c r="A267" s="44" t="s">
        <v>114</v>
      </c>
      <c r="B267" s="45" t="e">
        <v>#DIV/0!</v>
      </c>
      <c r="C267" s="45" t="e">
        <v>#DIV/0!</v>
      </c>
      <c r="D267" s="45" t="e">
        <v>#DIV/0!</v>
      </c>
    </row>
    <row r="268" spans="1:4" x14ac:dyDescent="0.25">
      <c r="A268" s="44" t="s">
        <v>115</v>
      </c>
      <c r="B268" s="45">
        <v>0.76829268292682928</v>
      </c>
      <c r="C268" s="45">
        <v>0.71556705742491755</v>
      </c>
      <c r="D268" s="45">
        <v>0.82101830842874102</v>
      </c>
    </row>
    <row r="269" spans="1:4" x14ac:dyDescent="0.25">
      <c r="A269" s="44" t="s">
        <v>116</v>
      </c>
      <c r="B269" s="45">
        <v>0.54065040650406504</v>
      </c>
      <c r="C269" s="45">
        <v>0.47837473015373599</v>
      </c>
      <c r="D269" s="45">
        <v>0.60292608285439409</v>
      </c>
    </row>
    <row r="270" spans="1:4" x14ac:dyDescent="0.25">
      <c r="A270" s="43" t="s">
        <v>55</v>
      </c>
      <c r="B270" s="45">
        <v>0.81291356492969402</v>
      </c>
      <c r="C270" s="45">
        <v>0.76713313895095703</v>
      </c>
      <c r="D270" s="45">
        <v>0.85869399090843079</v>
      </c>
    </row>
    <row r="271" spans="1:4" x14ac:dyDescent="0.25">
      <c r="A271" s="44" t="s">
        <v>57</v>
      </c>
      <c r="B271" s="45">
        <v>0.69354838709677424</v>
      </c>
      <c r="C271" s="45">
        <v>0.62729334442613727</v>
      </c>
      <c r="D271" s="45">
        <v>0.75980342976741122</v>
      </c>
    </row>
    <row r="272" spans="1:4" x14ac:dyDescent="0.25">
      <c r="A272" s="44" t="s">
        <v>56</v>
      </c>
      <c r="B272" s="45">
        <v>0.81451612903225812</v>
      </c>
      <c r="C272" s="45">
        <v>0.74610163041861233</v>
      </c>
      <c r="D272" s="45">
        <v>0.88293062764590391</v>
      </c>
    </row>
    <row r="273" spans="1:4" x14ac:dyDescent="0.25">
      <c r="A273" s="44" t="s">
        <v>58</v>
      </c>
      <c r="B273" s="45">
        <v>1</v>
      </c>
      <c r="C273" s="45">
        <v>1</v>
      </c>
      <c r="D273" s="45">
        <v>1</v>
      </c>
    </row>
    <row r="274" spans="1:4" x14ac:dyDescent="0.25">
      <c r="A274" s="44" t="s">
        <v>55</v>
      </c>
      <c r="B274" s="45" t="e">
        <v>#DIV/0!</v>
      </c>
      <c r="C274" s="45" t="e">
        <v>#DIV/0!</v>
      </c>
      <c r="D274" s="45" t="e">
        <v>#DIV/0!</v>
      </c>
    </row>
    <row r="275" spans="1:4" x14ac:dyDescent="0.25">
      <c r="A275" s="44" t="s">
        <v>53</v>
      </c>
      <c r="B275" s="45">
        <v>0.74358974358974361</v>
      </c>
      <c r="C275" s="45">
        <v>0.69513758095907874</v>
      </c>
      <c r="D275" s="45">
        <v>0.79204190622040849</v>
      </c>
    </row>
    <row r="276" spans="1:4" x14ac:dyDescent="0.25">
      <c r="A276" s="43" t="s">
        <v>166</v>
      </c>
      <c r="B276" s="45">
        <v>0.79424205889674626</v>
      </c>
      <c r="C276" s="45">
        <v>0.66092883259569168</v>
      </c>
      <c r="D276" s="45">
        <v>0.92020166392678848</v>
      </c>
    </row>
    <row r="277" spans="1:4" x14ac:dyDescent="0.25">
      <c r="A277" s="44" t="s">
        <v>168</v>
      </c>
      <c r="B277" s="45">
        <v>0.81136950904392768</v>
      </c>
      <c r="C277" s="45">
        <v>0.77239183872592643</v>
      </c>
      <c r="D277" s="45">
        <v>0.85034717936192894</v>
      </c>
    </row>
    <row r="278" spans="1:4" x14ac:dyDescent="0.25">
      <c r="A278" s="44" t="s">
        <v>167</v>
      </c>
      <c r="B278" s="45">
        <v>0.9178082191780822</v>
      </c>
      <c r="C278" s="45">
        <v>0.88143144530847362</v>
      </c>
      <c r="D278" s="45">
        <v>0.95418499304769078</v>
      </c>
    </row>
    <row r="279" spans="1:4" x14ac:dyDescent="0.25">
      <c r="A279" s="44" t="s">
        <v>169</v>
      </c>
      <c r="B279" s="45">
        <v>0.6</v>
      </c>
      <c r="C279" s="45">
        <v>0.17058551491594975</v>
      </c>
      <c r="D279" s="45">
        <v>1</v>
      </c>
    </row>
    <row r="280" spans="1:4" x14ac:dyDescent="0.25">
      <c r="A280" s="44" t="s">
        <v>166</v>
      </c>
      <c r="B280" s="45" t="e">
        <v>#DIV/0!</v>
      </c>
      <c r="C280" s="45" t="e">
        <v>#DIV/0!</v>
      </c>
      <c r="D280" s="45" t="e">
        <v>#DIV/0!</v>
      </c>
    </row>
    <row r="281" spans="1:4" x14ac:dyDescent="0.25">
      <c r="A281" s="44" t="s">
        <v>53</v>
      </c>
      <c r="B281" s="45">
        <v>0.84779050736497541</v>
      </c>
      <c r="C281" s="45">
        <v>0.81930653143241672</v>
      </c>
      <c r="D281" s="45">
        <v>0.8762744832975341</v>
      </c>
    </row>
    <row r="282" spans="1:4" x14ac:dyDescent="0.25">
      <c r="A282" s="43" t="s">
        <v>66</v>
      </c>
      <c r="B282" s="45">
        <v>0.83416177684919612</v>
      </c>
      <c r="C282" s="45">
        <v>0.70917164600213811</v>
      </c>
      <c r="D282" s="45">
        <v>0.92570027280952838</v>
      </c>
    </row>
    <row r="283" spans="1:4" x14ac:dyDescent="0.25">
      <c r="A283" s="44" t="s">
        <v>68</v>
      </c>
      <c r="B283" s="45">
        <v>0.91666666666666663</v>
      </c>
      <c r="C283" s="45">
        <v>0.7602869057331314</v>
      </c>
      <c r="D283" s="45">
        <v>1</v>
      </c>
    </row>
    <row r="284" spans="1:4" x14ac:dyDescent="0.25">
      <c r="A284" s="44" t="s">
        <v>69</v>
      </c>
      <c r="B284" s="45">
        <v>0.70422535211267601</v>
      </c>
      <c r="C284" s="45">
        <v>0.59806479283755976</v>
      </c>
      <c r="D284" s="45">
        <v>0.81038591138779226</v>
      </c>
    </row>
    <row r="285" spans="1:4" x14ac:dyDescent="0.25">
      <c r="A285" s="44" t="s">
        <v>67</v>
      </c>
      <c r="B285" s="45">
        <v>0.88888888888888884</v>
      </c>
      <c r="C285" s="45">
        <v>0.68356603094435053</v>
      </c>
      <c r="D285" s="45">
        <v>1</v>
      </c>
    </row>
    <row r="286" spans="1:4" x14ac:dyDescent="0.25">
      <c r="A286" s="44" t="s">
        <v>70</v>
      </c>
      <c r="B286" s="45">
        <v>0.86792452830188682</v>
      </c>
      <c r="C286" s="45">
        <v>0.77677168861212631</v>
      </c>
      <c r="D286" s="45">
        <v>0.95907736799164733</v>
      </c>
    </row>
    <row r="287" spans="1:4" x14ac:dyDescent="0.25">
      <c r="A287" s="44" t="s">
        <v>66</v>
      </c>
      <c r="B287" s="45" t="e">
        <v>#DIV/0!</v>
      </c>
      <c r="C287" s="45" t="e">
        <v>#DIV/0!</v>
      </c>
      <c r="D287" s="45" t="e">
        <v>#DIV/0!</v>
      </c>
    </row>
    <row r="288" spans="1:4" x14ac:dyDescent="0.25">
      <c r="A288" s="44" t="s">
        <v>53</v>
      </c>
      <c r="B288" s="45">
        <v>0.7931034482758621</v>
      </c>
      <c r="C288" s="45">
        <v>0.72716881188352211</v>
      </c>
      <c r="D288" s="45">
        <v>0.85903808466820208</v>
      </c>
    </row>
    <row r="289" spans="1:4" x14ac:dyDescent="0.25">
      <c r="A289" s="43" t="s">
        <v>171</v>
      </c>
      <c r="B289" s="45">
        <v>0.41730002951593864</v>
      </c>
      <c r="C289" s="45">
        <v>0.15774436904797284</v>
      </c>
      <c r="D289" s="45">
        <v>0.63779512573334807</v>
      </c>
    </row>
    <row r="290" spans="1:4" x14ac:dyDescent="0.25">
      <c r="A290" s="44" t="s">
        <v>168</v>
      </c>
      <c r="B290" s="45">
        <v>0.3303571428571429</v>
      </c>
      <c r="C290" s="45">
        <v>0.24324864370235319</v>
      </c>
      <c r="D290" s="45">
        <v>0.41746564201193259</v>
      </c>
    </row>
    <row r="291" spans="1:4" x14ac:dyDescent="0.25">
      <c r="A291" s="44" t="s">
        <v>167</v>
      </c>
      <c r="B291" s="45">
        <v>0.66666666666666674</v>
      </c>
      <c r="C291" s="45">
        <v>0.13322223379388576</v>
      </c>
      <c r="D291" s="45">
        <v>1</v>
      </c>
    </row>
    <row r="292" spans="1:4" x14ac:dyDescent="0.25">
      <c r="A292" s="44" t="s">
        <v>169</v>
      </c>
      <c r="B292" s="45">
        <v>0.33333333333333337</v>
      </c>
      <c r="C292" s="45">
        <v>0</v>
      </c>
      <c r="D292" s="45">
        <v>0.71053550920388886</v>
      </c>
    </row>
    <row r="293" spans="1:4" x14ac:dyDescent="0.25">
      <c r="A293" s="44" t="s">
        <v>171</v>
      </c>
      <c r="B293" s="45" t="e">
        <v>#DIV/0!</v>
      </c>
      <c r="C293" s="45" t="e">
        <v>#DIV/0!</v>
      </c>
      <c r="D293" s="45" t="e">
        <v>#DIV/0!</v>
      </c>
    </row>
    <row r="294" spans="1:4" x14ac:dyDescent="0.25">
      <c r="A294" s="44" t="s">
        <v>53</v>
      </c>
      <c r="B294" s="45">
        <v>0.33884297520661155</v>
      </c>
      <c r="C294" s="45">
        <v>0.2545065986956524</v>
      </c>
      <c r="D294" s="45">
        <v>0.42317935171757071</v>
      </c>
    </row>
    <row r="295" spans="1:4" x14ac:dyDescent="0.25">
      <c r="A295" s="43" t="s">
        <v>44</v>
      </c>
      <c r="B295" s="45">
        <v>0.71701631701631696</v>
      </c>
      <c r="C295" s="45">
        <v>0.69795347538702002</v>
      </c>
      <c r="D295" s="45">
        <v>0.73607915864561391</v>
      </c>
    </row>
    <row r="296" spans="1:4" x14ac:dyDescent="0.25">
      <c r="A296" s="44" t="s">
        <v>44</v>
      </c>
      <c r="B296" s="45">
        <v>0.71701631701631696</v>
      </c>
      <c r="C296" s="45">
        <v>0.69795347538702002</v>
      </c>
      <c r="D296" s="45">
        <v>0.73607915864561391</v>
      </c>
    </row>
    <row r="297" spans="1:4" x14ac:dyDescent="0.25">
      <c r="A297" s="43" t="s">
        <v>84</v>
      </c>
      <c r="B297" s="45">
        <v>6.5740740740740738E-2</v>
      </c>
      <c r="C297" s="45">
        <v>5.7740864600061134E-3</v>
      </c>
      <c r="D297" s="45">
        <v>0.1447203635165604</v>
      </c>
    </row>
    <row r="298" spans="1:4" x14ac:dyDescent="0.25">
      <c r="A298" s="44" t="s">
        <v>88</v>
      </c>
      <c r="B298" s="45">
        <v>2.5000000000000001E-2</v>
      </c>
      <c r="C298" s="45">
        <v>0</v>
      </c>
      <c r="D298" s="45">
        <v>7.3383623262422176E-2</v>
      </c>
    </row>
    <row r="299" spans="1:4" x14ac:dyDescent="0.25">
      <c r="A299" s="44" t="s">
        <v>92</v>
      </c>
      <c r="B299" s="45">
        <v>0</v>
      </c>
      <c r="C299" s="45">
        <v>0</v>
      </c>
      <c r="D299" s="45">
        <v>0</v>
      </c>
    </row>
    <row r="300" spans="1:4" x14ac:dyDescent="0.25">
      <c r="A300" s="44" t="s">
        <v>96</v>
      </c>
      <c r="B300" s="45">
        <v>2.2222222222222223E-2</v>
      </c>
      <c r="C300" s="45">
        <v>0</v>
      </c>
      <c r="D300" s="45">
        <v>6.5291108250985178E-2</v>
      </c>
    </row>
    <row r="301" spans="1:4" x14ac:dyDescent="0.25">
      <c r="A301" s="44" t="s">
        <v>84</v>
      </c>
      <c r="B301" s="45" t="e">
        <v>#DIV/0!</v>
      </c>
      <c r="C301" s="45" t="e">
        <v>#DIV/0!</v>
      </c>
      <c r="D301" s="45" t="e">
        <v>#DIV/0!</v>
      </c>
    </row>
    <row r="302" spans="1:4" x14ac:dyDescent="0.25">
      <c r="A302" s="44" t="s">
        <v>86</v>
      </c>
      <c r="B302" s="45">
        <v>0.125</v>
      </c>
      <c r="C302" s="45">
        <v>2.2509146749575742E-2</v>
      </c>
      <c r="D302" s="45">
        <v>0.22749085325042426</v>
      </c>
    </row>
    <row r="303" spans="1:4" x14ac:dyDescent="0.25">
      <c r="A303" s="44" t="s">
        <v>90</v>
      </c>
      <c r="B303" s="45">
        <v>0.2</v>
      </c>
      <c r="C303" s="45">
        <v>0</v>
      </c>
      <c r="D303" s="45">
        <v>0.55061545887196717</v>
      </c>
    </row>
    <row r="304" spans="1:4" x14ac:dyDescent="0.25">
      <c r="A304" s="44" t="s">
        <v>94</v>
      </c>
      <c r="B304" s="45">
        <v>0.13333333333333333</v>
      </c>
      <c r="C304" s="45">
        <v>3.4011385191363971E-2</v>
      </c>
      <c r="D304" s="45">
        <v>0.23265528147530268</v>
      </c>
    </row>
    <row r="305" spans="1:4" x14ac:dyDescent="0.25">
      <c r="A305" s="44" t="s">
        <v>87</v>
      </c>
      <c r="B305" s="45">
        <v>0.1</v>
      </c>
      <c r="C305" s="45">
        <v>7.0290367910496449E-3</v>
      </c>
      <c r="D305" s="45">
        <v>0.19297096320895035</v>
      </c>
    </row>
    <row r="306" spans="1:4" x14ac:dyDescent="0.25">
      <c r="A306" s="44" t="s">
        <v>91</v>
      </c>
      <c r="B306" s="45">
        <v>0</v>
      </c>
      <c r="C306" s="45">
        <v>0</v>
      </c>
      <c r="D306" s="45">
        <v>0</v>
      </c>
    </row>
    <row r="307" spans="1:4" x14ac:dyDescent="0.25">
      <c r="A307" s="44" t="s">
        <v>95</v>
      </c>
      <c r="B307" s="45">
        <v>8.8888888888888892E-2</v>
      </c>
      <c r="C307" s="45">
        <v>5.7394687880839984E-3</v>
      </c>
      <c r="D307" s="45">
        <v>0.1720383089896938</v>
      </c>
    </row>
    <row r="308" spans="1:4" x14ac:dyDescent="0.25">
      <c r="A308" s="44" t="s">
        <v>85</v>
      </c>
      <c r="B308" s="45">
        <v>0.05</v>
      </c>
      <c r="C308" s="45">
        <v>0</v>
      </c>
      <c r="D308" s="45">
        <v>0.11754183888524208</v>
      </c>
    </row>
    <row r="309" spans="1:4" x14ac:dyDescent="0.25">
      <c r="A309" s="44" t="s">
        <v>89</v>
      </c>
      <c r="B309" s="45">
        <v>0</v>
      </c>
      <c r="C309" s="45">
        <v>0</v>
      </c>
      <c r="D309" s="45">
        <v>0</v>
      </c>
    </row>
    <row r="310" spans="1:4" x14ac:dyDescent="0.25">
      <c r="A310" s="44" t="s">
        <v>93</v>
      </c>
      <c r="B310" s="45">
        <v>4.4444444444444446E-2</v>
      </c>
      <c r="C310" s="45">
        <v>0</v>
      </c>
      <c r="D310" s="45">
        <v>0.1046569260037368</v>
      </c>
    </row>
    <row r="311" spans="1:4" x14ac:dyDescent="0.25">
      <c r="A311" s="43" t="s">
        <v>46</v>
      </c>
      <c r="B311" s="45">
        <v>0.78507462686567164</v>
      </c>
      <c r="C311" s="45">
        <v>0.74108675176347383</v>
      </c>
      <c r="D311" s="45">
        <v>0.82906250196786946</v>
      </c>
    </row>
    <row r="312" spans="1:4" x14ac:dyDescent="0.25">
      <c r="A312" s="44" t="s">
        <v>46</v>
      </c>
      <c r="B312" s="45">
        <v>0.78507462686567164</v>
      </c>
      <c r="C312" s="45">
        <v>0.74108675176347383</v>
      </c>
      <c r="D312" s="45">
        <v>0.82906250196786946</v>
      </c>
    </row>
    <row r="313" spans="1:4" x14ac:dyDescent="0.25">
      <c r="A313" s="43" t="s">
        <v>232</v>
      </c>
      <c r="B313" s="45">
        <v>0.50517958612054348</v>
      </c>
      <c r="C313" s="45">
        <v>0.48137735054680386</v>
      </c>
      <c r="D313" s="45">
        <v>0.52898182169428309</v>
      </c>
    </row>
    <row r="314" spans="1:4" x14ac:dyDescent="0.25">
      <c r="A314" s="44" t="s">
        <v>234</v>
      </c>
      <c r="B314" s="45">
        <v>0.5758028379387603</v>
      </c>
      <c r="C314" s="45">
        <v>0.54933084960733125</v>
      </c>
      <c r="D314" s="45">
        <v>0.60227482627018936</v>
      </c>
    </row>
    <row r="315" spans="1:4" x14ac:dyDescent="0.25">
      <c r="A315" s="44" t="s">
        <v>235</v>
      </c>
      <c r="B315" s="45">
        <v>0.29629629629629628</v>
      </c>
      <c r="C315" s="45">
        <v>0.26906287381759431</v>
      </c>
      <c r="D315" s="45">
        <v>0.32352971877499825</v>
      </c>
    </row>
    <row r="316" spans="1:4" x14ac:dyDescent="0.25">
      <c r="A316" s="44" t="s">
        <v>233</v>
      </c>
      <c r="B316" s="45">
        <v>0.63223443223443221</v>
      </c>
      <c r="C316" s="45">
        <v>0.60665361877665791</v>
      </c>
      <c r="D316" s="45">
        <v>0.65781524569220651</v>
      </c>
    </row>
    <row r="317" spans="1:4" x14ac:dyDescent="0.25">
      <c r="A317" s="44" t="s">
        <v>232</v>
      </c>
      <c r="B317" s="45" t="e">
        <v>#DIV/0!</v>
      </c>
      <c r="C317" s="45" t="e">
        <v>#DIV/0!</v>
      </c>
      <c r="D317" s="45" t="e">
        <v>#DIV/0!</v>
      </c>
    </row>
    <row r="318" spans="1:4" x14ac:dyDescent="0.25">
      <c r="A318" s="44" t="s">
        <v>53</v>
      </c>
      <c r="B318" s="45">
        <v>0.51638477801268501</v>
      </c>
      <c r="C318" s="45">
        <v>0.50046205998563187</v>
      </c>
      <c r="D318" s="45">
        <v>0.53230749603973815</v>
      </c>
    </row>
    <row r="319" spans="1:4" x14ac:dyDescent="0.25">
      <c r="A319" s="43" t="s">
        <v>22</v>
      </c>
      <c r="B319" s="45">
        <v>0.84791544333529056</v>
      </c>
      <c r="C319" s="45">
        <v>0.78968257022718902</v>
      </c>
      <c r="D319" s="45">
        <v>0.90614831644339233</v>
      </c>
    </row>
    <row r="320" spans="1:4" x14ac:dyDescent="0.25">
      <c r="A320" s="44" t="s">
        <v>22</v>
      </c>
      <c r="B320" s="45" t="e">
        <v>#DIV/0!</v>
      </c>
      <c r="C320" s="45" t="e">
        <v>#DIV/0!</v>
      </c>
      <c r="D320" s="45" t="e">
        <v>#DIV/0!</v>
      </c>
    </row>
    <row r="321" spans="1:4" x14ac:dyDescent="0.25">
      <c r="A321" s="44" t="s">
        <v>35</v>
      </c>
      <c r="B321" s="45">
        <v>0.64122137404580148</v>
      </c>
      <c r="C321" s="45">
        <v>0.55908458901056801</v>
      </c>
      <c r="D321" s="45">
        <v>0.72335815908103496</v>
      </c>
    </row>
    <row r="322" spans="1:4" x14ac:dyDescent="0.25">
      <c r="A322" s="44" t="s">
        <v>33</v>
      </c>
      <c r="B322" s="45">
        <v>0.81679389312977102</v>
      </c>
      <c r="C322" s="45">
        <v>0.75054987954309094</v>
      </c>
      <c r="D322" s="45">
        <v>0.8830379067164511</v>
      </c>
    </row>
    <row r="323" spans="1:4" x14ac:dyDescent="0.25">
      <c r="A323" s="44" t="s">
        <v>34</v>
      </c>
      <c r="B323" s="45">
        <v>0.74809160305343514</v>
      </c>
      <c r="C323" s="45">
        <v>0.67375218865539011</v>
      </c>
      <c r="D323" s="45">
        <v>0.82243101745148017</v>
      </c>
    </row>
    <row r="324" spans="1:4" x14ac:dyDescent="0.25">
      <c r="A324" s="44" t="s">
        <v>23</v>
      </c>
      <c r="B324" s="45">
        <v>0.86259541984732824</v>
      </c>
      <c r="C324" s="45">
        <v>0.80363988248783214</v>
      </c>
      <c r="D324" s="45">
        <v>0.92155095720682434</v>
      </c>
    </row>
    <row r="325" spans="1:4" x14ac:dyDescent="0.25">
      <c r="A325" s="44" t="s">
        <v>30</v>
      </c>
      <c r="B325" s="45">
        <v>0.8854961832061069</v>
      </c>
      <c r="C325" s="45">
        <v>0.83096765797241745</v>
      </c>
      <c r="D325" s="45">
        <v>0.94002470843979635</v>
      </c>
    </row>
    <row r="326" spans="1:4" x14ac:dyDescent="0.25">
      <c r="A326" s="44" t="s">
        <v>27</v>
      </c>
      <c r="B326" s="45">
        <v>0.92366412213740456</v>
      </c>
      <c r="C326" s="45">
        <v>0.87819235700861142</v>
      </c>
      <c r="D326" s="45">
        <v>0.9691358872661977</v>
      </c>
    </row>
    <row r="327" spans="1:4" x14ac:dyDescent="0.25">
      <c r="A327" s="44" t="s">
        <v>26</v>
      </c>
      <c r="B327" s="45">
        <v>0.92366412213740456</v>
      </c>
      <c r="C327" s="45">
        <v>0.87819235700861142</v>
      </c>
      <c r="D327" s="45">
        <v>0.9691358872661977</v>
      </c>
    </row>
    <row r="328" spans="1:4" x14ac:dyDescent="0.25">
      <c r="A328" s="44" t="s">
        <v>32</v>
      </c>
      <c r="B328" s="45">
        <v>0.72519083969465647</v>
      </c>
      <c r="C328" s="45">
        <v>0.64874353450384326</v>
      </c>
      <c r="D328" s="45">
        <v>0.80163814488546969</v>
      </c>
    </row>
    <row r="329" spans="1:4" x14ac:dyDescent="0.25">
      <c r="A329" s="44" t="s">
        <v>24</v>
      </c>
      <c r="B329" s="45">
        <v>0.93893129770992367</v>
      </c>
      <c r="C329" s="45">
        <v>0.89792536666194234</v>
      </c>
      <c r="D329" s="45">
        <v>0.97993722875790501</v>
      </c>
    </row>
    <row r="330" spans="1:4" x14ac:dyDescent="0.25">
      <c r="A330" s="44" t="s">
        <v>25</v>
      </c>
      <c r="B330" s="45">
        <v>0.93129770992366412</v>
      </c>
      <c r="C330" s="45">
        <v>0.88798151514453971</v>
      </c>
      <c r="D330" s="45">
        <v>0.97461390470278852</v>
      </c>
    </row>
    <row r="331" spans="1:4" x14ac:dyDescent="0.25">
      <c r="A331" s="44" t="s">
        <v>29</v>
      </c>
      <c r="B331" s="45">
        <v>0.86259541984732824</v>
      </c>
      <c r="C331" s="45">
        <v>0.80363988248783214</v>
      </c>
      <c r="D331" s="45">
        <v>0.92155095720682434</v>
      </c>
    </row>
    <row r="332" spans="1:4" x14ac:dyDescent="0.25">
      <c r="A332" s="44" t="s">
        <v>31</v>
      </c>
      <c r="B332" s="45">
        <v>0.86259541984732824</v>
      </c>
      <c r="C332" s="45">
        <v>0.80363988248783214</v>
      </c>
      <c r="D332" s="45">
        <v>0.92155095720682434</v>
      </c>
    </row>
    <row r="333" spans="1:4" x14ac:dyDescent="0.25">
      <c r="A333" s="44" t="s">
        <v>28</v>
      </c>
      <c r="B333" s="45">
        <v>0.9007633587786259</v>
      </c>
      <c r="C333" s="45">
        <v>0.84956431998094528</v>
      </c>
      <c r="D333" s="45">
        <v>0.95196239757630652</v>
      </c>
    </row>
    <row r="334" spans="1:4" x14ac:dyDescent="0.25">
      <c r="A334" s="43" t="s">
        <v>50</v>
      </c>
      <c r="B334" s="45">
        <v>0.44845569182010081</v>
      </c>
      <c r="C334" s="45">
        <v>0.39992030815033669</v>
      </c>
      <c r="D334" s="45">
        <v>0.49699107548986493</v>
      </c>
    </row>
    <row r="335" spans="1:4" x14ac:dyDescent="0.25">
      <c r="A335" s="44" t="s">
        <v>51</v>
      </c>
      <c r="B335" s="45">
        <v>0.37458193979933108</v>
      </c>
      <c r="C335" s="45">
        <v>0.31971899644275836</v>
      </c>
      <c r="D335" s="45">
        <v>0.42944488315590379</v>
      </c>
    </row>
    <row r="336" spans="1:4" x14ac:dyDescent="0.25">
      <c r="A336" s="44" t="s">
        <v>52</v>
      </c>
      <c r="B336" s="45">
        <v>0.51862464183381085</v>
      </c>
      <c r="C336" s="45">
        <v>0.4662028502783947</v>
      </c>
      <c r="D336" s="45">
        <v>0.571046433389227</v>
      </c>
    </row>
    <row r="337" spans="1:4" x14ac:dyDescent="0.25">
      <c r="A337" s="44" t="s">
        <v>50</v>
      </c>
      <c r="B337" s="45" t="e">
        <v>#DIV/0!</v>
      </c>
      <c r="C337" s="45" t="e">
        <v>#DIV/0!</v>
      </c>
      <c r="D337" s="45" t="e">
        <v>#DIV/0!</v>
      </c>
    </row>
    <row r="338" spans="1:4" x14ac:dyDescent="0.25">
      <c r="A338" s="44" t="s">
        <v>53</v>
      </c>
      <c r="B338" s="45">
        <v>0.4521604938271605</v>
      </c>
      <c r="C338" s="45">
        <v>0.41383907772985701</v>
      </c>
      <c r="D338" s="45">
        <v>0.490481909924464</v>
      </c>
    </row>
    <row r="339" spans="1:4" x14ac:dyDescent="0.25">
      <c r="A339" s="43" t="s">
        <v>48</v>
      </c>
      <c r="B339" s="45">
        <v>0.7055555555555556</v>
      </c>
      <c r="C339" s="45">
        <v>0.65847168997715166</v>
      </c>
      <c r="D339" s="45">
        <v>0.75263942113395954</v>
      </c>
    </row>
    <row r="340" spans="1:4" x14ac:dyDescent="0.25">
      <c r="A340" s="44" t="s">
        <v>48</v>
      </c>
      <c r="B340" s="45">
        <v>0.7055555555555556</v>
      </c>
      <c r="C340" s="45">
        <v>0.65847168997715166</v>
      </c>
      <c r="D340" s="45">
        <v>0.75263942113395954</v>
      </c>
    </row>
    <row r="341" spans="1:4" x14ac:dyDescent="0.25">
      <c r="A341" s="43" t="s">
        <v>98</v>
      </c>
      <c r="B341" s="45">
        <v>0.6034063260340633</v>
      </c>
      <c r="C341" s="45">
        <v>0.56164849178444265</v>
      </c>
      <c r="D341" s="45">
        <v>0.64516416028368373</v>
      </c>
    </row>
    <row r="342" spans="1:4" x14ac:dyDescent="0.25">
      <c r="A342" s="44" t="s">
        <v>101</v>
      </c>
      <c r="B342" s="45">
        <v>0.63990267639902676</v>
      </c>
      <c r="C342" s="45">
        <v>0.59349369136543595</v>
      </c>
      <c r="D342" s="45">
        <v>0.68631166143261757</v>
      </c>
    </row>
    <row r="343" spans="1:4" x14ac:dyDescent="0.25">
      <c r="A343" s="44" t="s">
        <v>103</v>
      </c>
      <c r="B343" s="45">
        <v>0.64233576642335766</v>
      </c>
      <c r="C343" s="45">
        <v>0.59599598623947592</v>
      </c>
      <c r="D343" s="45">
        <v>0.6886755466072394</v>
      </c>
    </row>
    <row r="344" spans="1:4" x14ac:dyDescent="0.25">
      <c r="A344" s="44" t="s">
        <v>98</v>
      </c>
      <c r="B344" s="45" t="e">
        <v>#DIV/0!</v>
      </c>
      <c r="C344" s="45" t="e">
        <v>#DIV/0!</v>
      </c>
      <c r="D344" s="45" t="e">
        <v>#DIV/0!</v>
      </c>
    </row>
    <row r="345" spans="1:4" x14ac:dyDescent="0.25">
      <c r="A345" s="44" t="s">
        <v>102</v>
      </c>
      <c r="B345" s="45">
        <v>0.53284671532846717</v>
      </c>
      <c r="C345" s="45">
        <v>0.4846113013363052</v>
      </c>
      <c r="D345" s="45">
        <v>0.58108212932062908</v>
      </c>
    </row>
    <row r="346" spans="1:4" x14ac:dyDescent="0.25">
      <c r="A346" s="44" t="s">
        <v>99</v>
      </c>
      <c r="B346" s="45">
        <v>0.92944038929440387</v>
      </c>
      <c r="C346" s="45">
        <v>0.90468190698734952</v>
      </c>
      <c r="D346" s="45">
        <v>0.95419887160145822</v>
      </c>
    </row>
    <row r="347" spans="1:4" x14ac:dyDescent="0.25">
      <c r="A347" s="44" t="s">
        <v>100</v>
      </c>
      <c r="B347" s="45">
        <v>0.27250608272506083</v>
      </c>
      <c r="C347" s="45">
        <v>0.2294595729936468</v>
      </c>
      <c r="D347" s="45">
        <v>0.31555259245647482</v>
      </c>
    </row>
    <row r="348" spans="1:4" x14ac:dyDescent="0.25">
      <c r="A348" s="43" t="s">
        <v>72</v>
      </c>
      <c r="B348" s="45">
        <v>0.62773722627737227</v>
      </c>
      <c r="C348" s="45">
        <v>0.58100150959052632</v>
      </c>
      <c r="D348" s="45">
        <v>0.67447294296421823</v>
      </c>
    </row>
    <row r="349" spans="1:4" x14ac:dyDescent="0.25">
      <c r="A349" s="44" t="s">
        <v>72</v>
      </c>
      <c r="B349" s="45">
        <v>0.62773722627737227</v>
      </c>
      <c r="C349" s="45">
        <v>0.58100150959052632</v>
      </c>
      <c r="D349" s="45">
        <v>0.67447294296421823</v>
      </c>
    </row>
    <row r="350" spans="1:4" x14ac:dyDescent="0.25">
      <c r="A350" s="43" t="s">
        <v>147</v>
      </c>
      <c r="B350" s="45">
        <v>6.8421052631578938E-2</v>
      </c>
      <c r="C350" s="45">
        <v>0</v>
      </c>
      <c r="D350" s="45">
        <v>0.15824650660311798</v>
      </c>
    </row>
    <row r="351" spans="1:4" x14ac:dyDescent="0.25">
      <c r="A351" s="44" t="s">
        <v>123</v>
      </c>
      <c r="B351" s="45">
        <v>0</v>
      </c>
      <c r="C351" s="45">
        <v>0</v>
      </c>
      <c r="D351" s="45">
        <v>0</v>
      </c>
    </row>
    <row r="352" spans="1:4" x14ac:dyDescent="0.25">
      <c r="A352" s="44" t="s">
        <v>148</v>
      </c>
      <c r="B352" s="45">
        <v>0.10526315789473684</v>
      </c>
      <c r="C352" s="45">
        <v>0</v>
      </c>
      <c r="D352" s="45">
        <v>0.24325872273236626</v>
      </c>
    </row>
    <row r="353" spans="1:4" x14ac:dyDescent="0.25">
      <c r="A353" s="44" t="s">
        <v>129</v>
      </c>
      <c r="B353" s="45">
        <v>0.1</v>
      </c>
      <c r="C353" s="45">
        <v>0</v>
      </c>
      <c r="D353" s="45">
        <v>0.23148079707698765</v>
      </c>
    </row>
    <row r="354" spans="1:4" x14ac:dyDescent="0.25">
      <c r="A354" s="44" t="s">
        <v>124</v>
      </c>
      <c r="B354" s="45">
        <v>0</v>
      </c>
      <c r="C354" s="45">
        <v>0</v>
      </c>
      <c r="D354" s="45">
        <v>0</v>
      </c>
    </row>
    <row r="355" spans="1:4" x14ac:dyDescent="0.25">
      <c r="A355" s="44" t="s">
        <v>149</v>
      </c>
      <c r="B355" s="45">
        <v>0.10526315789473684</v>
      </c>
      <c r="C355" s="45">
        <v>0</v>
      </c>
      <c r="D355" s="45">
        <v>0.24325872273236626</v>
      </c>
    </row>
    <row r="356" spans="1:4" x14ac:dyDescent="0.25">
      <c r="A356" s="44" t="s">
        <v>130</v>
      </c>
      <c r="B356" s="45">
        <v>0.1</v>
      </c>
      <c r="C356" s="45">
        <v>0</v>
      </c>
      <c r="D356" s="45">
        <v>0.23148079707698765</v>
      </c>
    </row>
    <row r="357" spans="1:4" x14ac:dyDescent="0.25">
      <c r="A357" s="44" t="s">
        <v>147</v>
      </c>
      <c r="B357" s="45" t="e">
        <v>#DIV/0!</v>
      </c>
      <c r="C357" s="45" t="e">
        <v>#DIV/0!</v>
      </c>
      <c r="D357" s="45" t="e">
        <v>#DIV/0!</v>
      </c>
    </row>
    <row r="358" spans="1:4" x14ac:dyDescent="0.25">
      <c r="A358" s="43" t="s">
        <v>139</v>
      </c>
      <c r="B358" s="45">
        <v>0.20089285714285715</v>
      </c>
      <c r="C358" s="45">
        <v>6.4304256592348785E-2</v>
      </c>
      <c r="D358" s="45">
        <v>0.36217779747261336</v>
      </c>
    </row>
    <row r="359" spans="1:4" x14ac:dyDescent="0.25">
      <c r="A359" s="44" t="s">
        <v>142</v>
      </c>
      <c r="B359" s="45">
        <v>0.33333333333333331</v>
      </c>
      <c r="C359" s="45">
        <v>6.6611116896942824E-2</v>
      </c>
      <c r="D359" s="45">
        <v>0.60005554976972375</v>
      </c>
    </row>
    <row r="360" spans="1:4" x14ac:dyDescent="0.25">
      <c r="A360" s="44" t="s">
        <v>140</v>
      </c>
      <c r="B360" s="45">
        <v>0.55555555555555558</v>
      </c>
      <c r="C360" s="45">
        <v>0.23091161215558614</v>
      </c>
      <c r="D360" s="45">
        <v>0.88019949895552507</v>
      </c>
    </row>
    <row r="361" spans="1:4" x14ac:dyDescent="0.25">
      <c r="A361" s="44" t="s">
        <v>144</v>
      </c>
      <c r="B361" s="45">
        <v>0</v>
      </c>
      <c r="C361" s="45">
        <v>0</v>
      </c>
      <c r="D361" s="45">
        <v>0</v>
      </c>
    </row>
    <row r="362" spans="1:4" x14ac:dyDescent="0.25">
      <c r="A362" s="44" t="s">
        <v>129</v>
      </c>
      <c r="B362" s="45">
        <v>0.42857142857142855</v>
      </c>
      <c r="C362" s="45">
        <v>0.21691132368626131</v>
      </c>
      <c r="D362" s="45">
        <v>0.64023153345659578</v>
      </c>
    </row>
    <row r="363" spans="1:4" x14ac:dyDescent="0.25">
      <c r="A363" s="44" t="s">
        <v>143</v>
      </c>
      <c r="B363" s="45">
        <v>8.3333333333333329E-2</v>
      </c>
      <c r="C363" s="45">
        <v>0</v>
      </c>
      <c r="D363" s="45">
        <v>0.23971309426686854</v>
      </c>
    </row>
    <row r="364" spans="1:4" x14ac:dyDescent="0.25">
      <c r="A364" s="44" t="s">
        <v>141</v>
      </c>
      <c r="B364" s="45">
        <v>0.1111111111111111</v>
      </c>
      <c r="C364" s="45">
        <v>0</v>
      </c>
      <c r="D364" s="45">
        <v>0.31643396905564936</v>
      </c>
    </row>
    <row r="365" spans="1:4" x14ac:dyDescent="0.25">
      <c r="A365" s="44" t="s">
        <v>145</v>
      </c>
      <c r="B365" s="45">
        <v>0</v>
      </c>
      <c r="C365" s="45">
        <v>0</v>
      </c>
      <c r="D365" s="45">
        <v>0</v>
      </c>
    </row>
    <row r="366" spans="1:4" x14ac:dyDescent="0.25">
      <c r="A366" s="44" t="s">
        <v>130</v>
      </c>
      <c r="B366" s="45">
        <v>9.5238095238095233E-2</v>
      </c>
      <c r="C366" s="45">
        <v>0</v>
      </c>
      <c r="D366" s="45">
        <v>0.22078873427654441</v>
      </c>
    </row>
    <row r="367" spans="1:4" x14ac:dyDescent="0.25">
      <c r="A367" s="44" t="s">
        <v>139</v>
      </c>
      <c r="B367" s="45" t="e">
        <v>#DIV/0!</v>
      </c>
      <c r="C367" s="45" t="e">
        <v>#DIV/0!</v>
      </c>
      <c r="D367" s="45" t="e">
        <v>#DIV/0!</v>
      </c>
    </row>
    <row r="368" spans="1:4" x14ac:dyDescent="0.25">
      <c r="A368" s="43" t="s">
        <v>122</v>
      </c>
      <c r="B368" s="45">
        <v>0.38461538461538464</v>
      </c>
      <c r="C368" s="45">
        <v>0.27009793310669311</v>
      </c>
      <c r="D368" s="45">
        <v>0.49913283612407616</v>
      </c>
    </row>
    <row r="369" spans="1:4" x14ac:dyDescent="0.25">
      <c r="A369" s="44" t="s">
        <v>123</v>
      </c>
      <c r="B369" s="45">
        <v>0</v>
      </c>
      <c r="C369" s="45">
        <v>0</v>
      </c>
      <c r="D369" s="45">
        <v>0</v>
      </c>
    </row>
    <row r="370" spans="1:4" x14ac:dyDescent="0.25">
      <c r="A370" s="44" t="s">
        <v>125</v>
      </c>
      <c r="B370" s="45">
        <v>0.76923076923076927</v>
      </c>
      <c r="C370" s="45">
        <v>0.54019586621338622</v>
      </c>
      <c r="D370" s="45">
        <v>0.99826567224815232</v>
      </c>
    </row>
    <row r="371" spans="1:4" x14ac:dyDescent="0.25">
      <c r="A371" s="44" t="s">
        <v>127</v>
      </c>
      <c r="B371" s="45">
        <v>0</v>
      </c>
      <c r="C371" s="45">
        <v>0</v>
      </c>
      <c r="D371" s="45">
        <v>0</v>
      </c>
    </row>
    <row r="372" spans="1:4" x14ac:dyDescent="0.25">
      <c r="A372" s="44" t="s">
        <v>129</v>
      </c>
      <c r="B372" s="45">
        <v>0.76923076923076927</v>
      </c>
      <c r="C372" s="45">
        <v>0.54019586621338622</v>
      </c>
      <c r="D372" s="45">
        <v>0.99826567224815232</v>
      </c>
    </row>
    <row r="373" spans="1:4" x14ac:dyDescent="0.25">
      <c r="A373" s="44" t="s">
        <v>124</v>
      </c>
      <c r="B373" s="45">
        <v>0</v>
      </c>
      <c r="C373" s="45">
        <v>0</v>
      </c>
      <c r="D373" s="45">
        <v>0</v>
      </c>
    </row>
    <row r="374" spans="1:4" x14ac:dyDescent="0.25">
      <c r="A374" s="44" t="s">
        <v>126</v>
      </c>
      <c r="B374" s="45">
        <v>0.76923076923076927</v>
      </c>
      <c r="C374" s="45">
        <v>0.54019586621338622</v>
      </c>
      <c r="D374" s="45">
        <v>0.99826567224815232</v>
      </c>
    </row>
    <row r="375" spans="1:4" x14ac:dyDescent="0.25">
      <c r="A375" s="44" t="s">
        <v>128</v>
      </c>
      <c r="B375" s="45">
        <v>0</v>
      </c>
      <c r="C375" s="45">
        <v>0</v>
      </c>
      <c r="D375" s="45">
        <v>0</v>
      </c>
    </row>
    <row r="376" spans="1:4" x14ac:dyDescent="0.25">
      <c r="A376" s="44" t="s">
        <v>130</v>
      </c>
      <c r="B376" s="45">
        <v>0.76923076923076927</v>
      </c>
      <c r="C376" s="45">
        <v>0.54019586621338622</v>
      </c>
      <c r="D376" s="45">
        <v>0.99826567224815232</v>
      </c>
    </row>
    <row r="377" spans="1:4" x14ac:dyDescent="0.25">
      <c r="A377" s="44" t="s">
        <v>122</v>
      </c>
      <c r="B377" s="45" t="e">
        <v>#DIV/0!</v>
      </c>
      <c r="C377" s="45" t="e">
        <v>#DIV/0!</v>
      </c>
      <c r="D377" s="45" t="e">
        <v>#DIV/0!</v>
      </c>
    </row>
    <row r="378" spans="1:4" x14ac:dyDescent="0.25">
      <c r="A378" s="43" t="s">
        <v>132</v>
      </c>
      <c r="B378" s="45">
        <v>0.36895875506072873</v>
      </c>
      <c r="C378" s="45">
        <v>0.23922226179210251</v>
      </c>
      <c r="D378" s="45">
        <v>0.49869524832935497</v>
      </c>
    </row>
    <row r="379" spans="1:4" x14ac:dyDescent="0.25">
      <c r="A379" s="44" t="s">
        <v>125</v>
      </c>
      <c r="B379" s="45">
        <v>0.59375</v>
      </c>
      <c r="C379" s="45">
        <v>0.42358133941035148</v>
      </c>
      <c r="D379" s="45">
        <v>0.76391866058964852</v>
      </c>
    </row>
    <row r="380" spans="1:4" x14ac:dyDescent="0.25">
      <c r="A380" s="44" t="s">
        <v>133</v>
      </c>
      <c r="B380" s="45">
        <v>0.63157894736842102</v>
      </c>
      <c r="C380" s="45">
        <v>0.41467607015701474</v>
      </c>
      <c r="D380" s="45">
        <v>0.84848182457982735</v>
      </c>
    </row>
    <row r="381" spans="1:4" x14ac:dyDescent="0.25">
      <c r="A381" s="44" t="s">
        <v>127</v>
      </c>
      <c r="B381" s="45">
        <v>0</v>
      </c>
      <c r="C381" s="45">
        <v>0</v>
      </c>
      <c r="D381" s="45">
        <v>0</v>
      </c>
    </row>
    <row r="382" spans="1:4" x14ac:dyDescent="0.25">
      <c r="A382" s="44" t="s">
        <v>129</v>
      </c>
      <c r="B382" s="45">
        <v>0.59615384615384615</v>
      </c>
      <c r="C382" s="45">
        <v>0.4627889441483457</v>
      </c>
      <c r="D382" s="45">
        <v>0.72951874815934659</v>
      </c>
    </row>
    <row r="383" spans="1:4" x14ac:dyDescent="0.25">
      <c r="A383" s="44" t="s">
        <v>126</v>
      </c>
      <c r="B383" s="45">
        <v>0.34375</v>
      </c>
      <c r="C383" s="45">
        <v>0.17918514410155795</v>
      </c>
      <c r="D383" s="45">
        <v>0.50831485589844205</v>
      </c>
    </row>
    <row r="384" spans="1:4" x14ac:dyDescent="0.25">
      <c r="A384" s="44" t="s">
        <v>134</v>
      </c>
      <c r="B384" s="45">
        <v>0.42105263157894735</v>
      </c>
      <c r="C384" s="45">
        <v>0.19904545890021433</v>
      </c>
      <c r="D384" s="45">
        <v>0.64305980425768039</v>
      </c>
    </row>
    <row r="385" spans="1:4" x14ac:dyDescent="0.25">
      <c r="A385" s="44" t="s">
        <v>128</v>
      </c>
      <c r="B385" s="45">
        <v>0</v>
      </c>
      <c r="C385" s="45">
        <v>0</v>
      </c>
      <c r="D385" s="45">
        <v>0</v>
      </c>
    </row>
    <row r="386" spans="1:4" x14ac:dyDescent="0.25">
      <c r="A386" s="44" t="s">
        <v>130</v>
      </c>
      <c r="B386" s="45">
        <v>0.36538461538461536</v>
      </c>
      <c r="C386" s="45">
        <v>0.23450113761933572</v>
      </c>
      <c r="D386" s="45">
        <v>0.49626809314989501</v>
      </c>
    </row>
    <row r="387" spans="1:4" x14ac:dyDescent="0.25">
      <c r="A387" s="44" t="s">
        <v>132</v>
      </c>
      <c r="B387" s="45" t="e">
        <v>#DIV/0!</v>
      </c>
      <c r="C387" s="45" t="e">
        <v>#DIV/0!</v>
      </c>
      <c r="D387" s="45" t="e">
        <v>#DIV/0!</v>
      </c>
    </row>
    <row r="388" spans="1:4" x14ac:dyDescent="0.25">
      <c r="A388" s="43" t="s">
        <v>118</v>
      </c>
      <c r="B388" s="45">
        <v>0.5</v>
      </c>
      <c r="C388" s="45">
        <v>0.21086691975918276</v>
      </c>
      <c r="D388" s="45">
        <v>0.78913308024081719</v>
      </c>
    </row>
    <row r="389" spans="1:4" x14ac:dyDescent="0.25">
      <c r="A389" s="44" t="s">
        <v>120</v>
      </c>
      <c r="B389" s="45">
        <v>0.5714285714285714</v>
      </c>
      <c r="C389" s="45">
        <v>0.2048225158321042</v>
      </c>
      <c r="D389" s="45">
        <v>0.93803462702503859</v>
      </c>
    </row>
    <row r="390" spans="1:4" x14ac:dyDescent="0.25">
      <c r="A390" s="44" t="s">
        <v>118</v>
      </c>
      <c r="B390" s="45" t="e">
        <v>#DIV/0!</v>
      </c>
      <c r="C390" s="45" t="e">
        <v>#DIV/0!</v>
      </c>
      <c r="D390" s="45" t="e">
        <v>#DIV/0!</v>
      </c>
    </row>
    <row r="391" spans="1:4" x14ac:dyDescent="0.25">
      <c r="A391" s="44" t="s">
        <v>119</v>
      </c>
      <c r="B391" s="45">
        <v>0.42857142857142855</v>
      </c>
      <c r="C391" s="45">
        <v>0.21691132368626131</v>
      </c>
      <c r="D391" s="45">
        <v>0.64023153345659578</v>
      </c>
    </row>
    <row r="392" spans="1:4" x14ac:dyDescent="0.25">
      <c r="A392" s="43" t="s">
        <v>37</v>
      </c>
      <c r="B392" s="45">
        <v>0.56509433962264155</v>
      </c>
      <c r="C392" s="45">
        <v>0.50717981040834492</v>
      </c>
      <c r="D392" s="45">
        <v>0.62300886883693818</v>
      </c>
    </row>
    <row r="393" spans="1:4" x14ac:dyDescent="0.25">
      <c r="A393" s="44" t="s">
        <v>41</v>
      </c>
      <c r="B393" s="45">
        <v>0.74528301886792447</v>
      </c>
      <c r="C393" s="45">
        <v>0.68663171067020623</v>
      </c>
      <c r="D393" s="45">
        <v>0.80393432706564272</v>
      </c>
    </row>
    <row r="394" spans="1:4" x14ac:dyDescent="0.25">
      <c r="A394" s="44" t="s">
        <v>42</v>
      </c>
      <c r="B394" s="45">
        <v>0.25943396226415094</v>
      </c>
      <c r="C394" s="45">
        <v>0.20042969100507951</v>
      </c>
      <c r="D394" s="45">
        <v>0.31843823352322237</v>
      </c>
    </row>
    <row r="395" spans="1:4" x14ac:dyDescent="0.25">
      <c r="A395" s="44" t="s">
        <v>40</v>
      </c>
      <c r="B395" s="45">
        <v>0.26886792452830188</v>
      </c>
      <c r="C395" s="45">
        <v>0.20918424951782266</v>
      </c>
      <c r="D395" s="45">
        <v>0.3285515995387811</v>
      </c>
    </row>
    <row r="396" spans="1:4" x14ac:dyDescent="0.25">
      <c r="A396" s="44" t="s">
        <v>37</v>
      </c>
      <c r="B396" s="45" t="e">
        <v>#DIV/0!</v>
      </c>
      <c r="C396" s="45" t="e">
        <v>#DIV/0!</v>
      </c>
      <c r="D396" s="45" t="e">
        <v>#DIV/0!</v>
      </c>
    </row>
    <row r="397" spans="1:4" x14ac:dyDescent="0.25">
      <c r="A397" s="44" t="s">
        <v>38</v>
      </c>
      <c r="B397" s="45">
        <v>0.76886792452830188</v>
      </c>
      <c r="C397" s="45">
        <v>0.7121207657416222</v>
      </c>
      <c r="D397" s="45">
        <v>0.82561508331498157</v>
      </c>
    </row>
    <row r="398" spans="1:4" x14ac:dyDescent="0.25">
      <c r="A398" s="44" t="s">
        <v>39</v>
      </c>
      <c r="B398" s="45">
        <v>0.78301886792452835</v>
      </c>
      <c r="C398" s="45">
        <v>0.72753263510699351</v>
      </c>
      <c r="D398" s="45">
        <v>0.83850510074206319</v>
      </c>
    </row>
    <row r="399" spans="1:4" x14ac:dyDescent="0.25">
      <c r="A399" s="43" t="s">
        <v>194</v>
      </c>
      <c r="B399" s="45">
        <v>0.25640926482645082</v>
      </c>
      <c r="C399" s="45">
        <v>0.13907397087989101</v>
      </c>
      <c r="D399" s="45">
        <v>0.36102427220067529</v>
      </c>
    </row>
    <row r="400" spans="1:4" x14ac:dyDescent="0.25">
      <c r="A400" s="44" t="s">
        <v>196</v>
      </c>
      <c r="B400" s="45">
        <v>0</v>
      </c>
      <c r="C400" s="45">
        <v>0</v>
      </c>
      <c r="D400" s="45">
        <v>0</v>
      </c>
    </row>
    <row r="401" spans="1:4" x14ac:dyDescent="0.25">
      <c r="A401" s="44" t="s">
        <v>198</v>
      </c>
      <c r="B401" s="45">
        <v>0</v>
      </c>
      <c r="C401" s="45">
        <v>0</v>
      </c>
      <c r="D401" s="45">
        <v>0</v>
      </c>
    </row>
    <row r="402" spans="1:4" x14ac:dyDescent="0.25">
      <c r="A402" s="44" t="s">
        <v>200</v>
      </c>
      <c r="B402" s="45">
        <v>0</v>
      </c>
      <c r="C402" s="45">
        <v>0</v>
      </c>
      <c r="D402" s="45">
        <v>0</v>
      </c>
    </row>
    <row r="403" spans="1:4" x14ac:dyDescent="0.25">
      <c r="A403" s="44" t="s">
        <v>202</v>
      </c>
      <c r="B403" s="45">
        <v>0</v>
      </c>
      <c r="C403" s="45">
        <v>0</v>
      </c>
      <c r="D403" s="45">
        <v>0</v>
      </c>
    </row>
    <row r="404" spans="1:4" x14ac:dyDescent="0.25">
      <c r="A404" s="44" t="s">
        <v>204</v>
      </c>
      <c r="B404" s="45">
        <v>8.1395348837209308E-2</v>
      </c>
      <c r="C404" s="45">
        <v>2.3602918238338821E-2</v>
      </c>
      <c r="D404" s="45">
        <v>0.13918777943607979</v>
      </c>
    </row>
    <row r="405" spans="1:4" x14ac:dyDescent="0.25">
      <c r="A405" s="44" t="s">
        <v>206</v>
      </c>
      <c r="B405" s="45">
        <v>0.15384615384615385</v>
      </c>
      <c r="C405" s="45">
        <v>0</v>
      </c>
      <c r="D405" s="45">
        <v>0.34997992703884034</v>
      </c>
    </row>
    <row r="406" spans="1:4" x14ac:dyDescent="0.25">
      <c r="A406" s="44" t="s">
        <v>208</v>
      </c>
      <c r="B406" s="45">
        <v>5.1724137931034482E-2</v>
      </c>
      <c r="C406" s="45">
        <v>0</v>
      </c>
      <c r="D406" s="45">
        <v>0.10872167019913287</v>
      </c>
    </row>
    <row r="407" spans="1:4" x14ac:dyDescent="0.25">
      <c r="A407" s="44" t="s">
        <v>210</v>
      </c>
      <c r="B407" s="45">
        <v>7.6388888888888895E-2</v>
      </c>
      <c r="C407" s="45">
        <v>3.3004398914520443E-2</v>
      </c>
      <c r="D407" s="45">
        <v>0.11977337886325734</v>
      </c>
    </row>
    <row r="408" spans="1:4" x14ac:dyDescent="0.25">
      <c r="A408" s="44" t="s">
        <v>212</v>
      </c>
      <c r="B408" s="45">
        <v>8.0459770114942528E-2</v>
      </c>
      <c r="C408" s="45">
        <v>2.3302535846341794E-2</v>
      </c>
      <c r="D408" s="45">
        <v>0.13761700438354327</v>
      </c>
    </row>
    <row r="409" spans="1:4" x14ac:dyDescent="0.25">
      <c r="A409" s="44" t="s">
        <v>214</v>
      </c>
      <c r="B409" s="45">
        <v>0.15384615384615385</v>
      </c>
      <c r="C409" s="45">
        <v>0</v>
      </c>
      <c r="D409" s="45">
        <v>0.34997992703884034</v>
      </c>
    </row>
    <row r="410" spans="1:4" x14ac:dyDescent="0.25">
      <c r="A410" s="44" t="s">
        <v>216</v>
      </c>
      <c r="B410" s="45">
        <v>4.9180327868852458E-2</v>
      </c>
      <c r="C410" s="45">
        <v>0</v>
      </c>
      <c r="D410" s="45">
        <v>0.10344734405041972</v>
      </c>
    </row>
    <row r="411" spans="1:4" x14ac:dyDescent="0.25">
      <c r="A411" s="44" t="s">
        <v>218</v>
      </c>
      <c r="B411" s="45">
        <v>7.4829931972789115E-2</v>
      </c>
      <c r="C411" s="45">
        <v>3.2294987910708547E-2</v>
      </c>
      <c r="D411" s="45">
        <v>0.11736487603486968</v>
      </c>
    </row>
    <row r="412" spans="1:4" x14ac:dyDescent="0.25">
      <c r="A412" s="44" t="s">
        <v>194</v>
      </c>
      <c r="B412" s="45" t="e">
        <v>#DIV/0!</v>
      </c>
      <c r="C412" s="45" t="e">
        <v>#DIV/0!</v>
      </c>
      <c r="D412" s="45" t="e">
        <v>#DIV/0!</v>
      </c>
    </row>
    <row r="413" spans="1:4" x14ac:dyDescent="0.25">
      <c r="A413" s="44" t="s">
        <v>195</v>
      </c>
      <c r="B413" s="45">
        <v>1</v>
      </c>
      <c r="C413" s="45">
        <v>1</v>
      </c>
      <c r="D413" s="45">
        <v>1</v>
      </c>
    </row>
    <row r="414" spans="1:4" x14ac:dyDescent="0.25">
      <c r="A414" s="44" t="s">
        <v>197</v>
      </c>
      <c r="B414" s="45">
        <v>0</v>
      </c>
      <c r="C414" s="45">
        <v>0</v>
      </c>
      <c r="D414" s="45">
        <v>0</v>
      </c>
    </row>
    <row r="415" spans="1:4" x14ac:dyDescent="0.25">
      <c r="A415" s="44" t="s">
        <v>199</v>
      </c>
      <c r="B415" s="45">
        <v>0.66666666666666663</v>
      </c>
      <c r="C415" s="45">
        <v>0.13322223379388565</v>
      </c>
      <c r="D415" s="45">
        <v>1</v>
      </c>
    </row>
    <row r="416" spans="1:4" x14ac:dyDescent="0.25">
      <c r="A416" s="44" t="s">
        <v>201</v>
      </c>
      <c r="B416" s="45">
        <v>0.66666666666666663</v>
      </c>
      <c r="C416" s="45">
        <v>0.13322223379388565</v>
      </c>
      <c r="D416" s="45">
        <v>1</v>
      </c>
    </row>
    <row r="417" spans="1:4" x14ac:dyDescent="0.25">
      <c r="A417" s="44" t="s">
        <v>203</v>
      </c>
      <c r="B417" s="45">
        <v>0.40697674418604651</v>
      </c>
      <c r="C417" s="45">
        <v>0.30314563230243718</v>
      </c>
      <c r="D417" s="45">
        <v>0.51080785606965584</v>
      </c>
    </row>
    <row r="418" spans="1:4" x14ac:dyDescent="0.25">
      <c r="A418" s="44" t="s">
        <v>205</v>
      </c>
      <c r="B418" s="45">
        <v>0.38461538461538464</v>
      </c>
      <c r="C418" s="45">
        <v>0.12014865879357278</v>
      </c>
      <c r="D418" s="45">
        <v>0.64908211043719644</v>
      </c>
    </row>
    <row r="419" spans="1:4" x14ac:dyDescent="0.25">
      <c r="A419" s="44" t="s">
        <v>207</v>
      </c>
      <c r="B419" s="45">
        <v>0.36206896551724138</v>
      </c>
      <c r="C419" s="45">
        <v>0.23838181329805236</v>
      </c>
      <c r="D419" s="45">
        <v>0.4857561177364304</v>
      </c>
    </row>
    <row r="420" spans="1:4" x14ac:dyDescent="0.25">
      <c r="A420" s="44" t="s">
        <v>209</v>
      </c>
      <c r="B420" s="45">
        <v>0.38194444444444442</v>
      </c>
      <c r="C420" s="45">
        <v>0.30258681589482606</v>
      </c>
      <c r="D420" s="45">
        <v>0.46130207299406278</v>
      </c>
    </row>
    <row r="421" spans="1:4" x14ac:dyDescent="0.25">
      <c r="A421" s="44" t="s">
        <v>211</v>
      </c>
      <c r="B421" s="45">
        <v>0.41379310344827586</v>
      </c>
      <c r="C421" s="45">
        <v>0.31029949467324125</v>
      </c>
      <c r="D421" s="45">
        <v>0.51728671222331046</v>
      </c>
    </row>
    <row r="422" spans="1:4" x14ac:dyDescent="0.25">
      <c r="A422" s="44" t="s">
        <v>213</v>
      </c>
      <c r="B422" s="45">
        <v>0.38461538461538464</v>
      </c>
      <c r="C422" s="45">
        <v>0.12014865879357278</v>
      </c>
      <c r="D422" s="45">
        <v>0.64908211043719644</v>
      </c>
    </row>
    <row r="423" spans="1:4" x14ac:dyDescent="0.25">
      <c r="A423" s="44" t="s">
        <v>215</v>
      </c>
      <c r="B423" s="45">
        <v>0.37704918032786883</v>
      </c>
      <c r="C423" s="45">
        <v>0.25542580969227136</v>
      </c>
      <c r="D423" s="45">
        <v>0.4986725509634663</v>
      </c>
    </row>
    <row r="424" spans="1:4" x14ac:dyDescent="0.25">
      <c r="A424" s="44" t="s">
        <v>217</v>
      </c>
      <c r="B424" s="45">
        <v>0.38775510204081631</v>
      </c>
      <c r="C424" s="45">
        <v>0.30898910917172934</v>
      </c>
      <c r="D424" s="45">
        <v>0.46652109490990329</v>
      </c>
    </row>
    <row r="425" spans="1:4" x14ac:dyDescent="0.25">
      <c r="A425" s="43" t="s">
        <v>105</v>
      </c>
      <c r="B425" s="45">
        <v>0.42814434711495819</v>
      </c>
      <c r="C425" s="45">
        <v>0.34813572717566366</v>
      </c>
      <c r="D425" s="45">
        <v>0.50815296705425284</v>
      </c>
    </row>
    <row r="426" spans="1:4" x14ac:dyDescent="0.25">
      <c r="A426" s="44" t="s">
        <v>106</v>
      </c>
      <c r="B426" s="45">
        <v>0.39041794087665649</v>
      </c>
      <c r="C426" s="45">
        <v>0.35988964661046474</v>
      </c>
      <c r="D426" s="45">
        <v>0.42094623514284824</v>
      </c>
    </row>
    <row r="427" spans="1:4" x14ac:dyDescent="0.25">
      <c r="A427" s="44" t="s">
        <v>107</v>
      </c>
      <c r="B427" s="45">
        <v>0.44067796610169491</v>
      </c>
      <c r="C427" s="45">
        <v>0.36753693635238704</v>
      </c>
      <c r="D427" s="45">
        <v>0.51381899585100277</v>
      </c>
    </row>
    <row r="428" spans="1:4" x14ac:dyDescent="0.25">
      <c r="A428" s="44" t="s">
        <v>108</v>
      </c>
      <c r="B428" s="45">
        <v>0.48148148148148145</v>
      </c>
      <c r="C428" s="45">
        <v>0.29300979396482363</v>
      </c>
      <c r="D428" s="45">
        <v>0.66995316899813928</v>
      </c>
    </row>
    <row r="429" spans="1:4" x14ac:dyDescent="0.25">
      <c r="A429" s="44" t="s">
        <v>105</v>
      </c>
      <c r="B429" s="45" t="e">
        <v>#DIV/0!</v>
      </c>
      <c r="C429" s="45" t="e">
        <v>#DIV/0!</v>
      </c>
      <c r="D429" s="45" t="e">
        <v>#DIV/0!</v>
      </c>
    </row>
    <row r="430" spans="1:4" x14ac:dyDescent="0.25">
      <c r="A430" s="44" t="s">
        <v>53</v>
      </c>
      <c r="B430" s="45">
        <v>0.4</v>
      </c>
      <c r="C430" s="45">
        <v>0.3721065317749791</v>
      </c>
      <c r="D430" s="45">
        <v>0.42789346822502095</v>
      </c>
    </row>
    <row r="431" spans="1:4" x14ac:dyDescent="0.25">
      <c r="A431" s="43" t="s">
        <v>153</v>
      </c>
      <c r="B431" s="45">
        <v>0.21604938271604934</v>
      </c>
      <c r="C431" s="45">
        <v>2.7456634530496626E-2</v>
      </c>
      <c r="D431" s="45">
        <v>0.40464213090160212</v>
      </c>
    </row>
    <row r="432" spans="1:4" x14ac:dyDescent="0.25">
      <c r="A432" s="44" t="s">
        <v>156</v>
      </c>
      <c r="B432" s="45">
        <v>0</v>
      </c>
      <c r="C432" s="45">
        <v>0</v>
      </c>
      <c r="D432" s="45">
        <v>0</v>
      </c>
    </row>
    <row r="433" spans="1:4" x14ac:dyDescent="0.25">
      <c r="A433" s="44" t="s">
        <v>159</v>
      </c>
      <c r="B433" s="45">
        <v>0.33333333333333331</v>
      </c>
      <c r="C433" s="45">
        <v>2.5349046416525911E-2</v>
      </c>
      <c r="D433" s="45">
        <v>0.64131762025014072</v>
      </c>
    </row>
    <row r="434" spans="1:4" x14ac:dyDescent="0.25">
      <c r="A434" s="44" t="s">
        <v>162</v>
      </c>
      <c r="B434" s="45">
        <v>0.25</v>
      </c>
      <c r="C434" s="45">
        <v>5.0000000000000044E-3</v>
      </c>
      <c r="D434" s="45">
        <v>0.495</v>
      </c>
    </row>
    <row r="435" spans="1:4" x14ac:dyDescent="0.25">
      <c r="A435" s="44" t="s">
        <v>154</v>
      </c>
      <c r="B435" s="45">
        <v>0</v>
      </c>
      <c r="C435" s="45">
        <v>0</v>
      </c>
      <c r="D435" s="45">
        <v>0</v>
      </c>
    </row>
    <row r="436" spans="1:4" x14ac:dyDescent="0.25">
      <c r="A436" s="44" t="s">
        <v>157</v>
      </c>
      <c r="B436" s="45">
        <v>0.44444444444444442</v>
      </c>
      <c r="C436" s="45">
        <v>0.11980050104447498</v>
      </c>
      <c r="D436" s="45">
        <v>0.76908838784441391</v>
      </c>
    </row>
    <row r="437" spans="1:4" x14ac:dyDescent="0.25">
      <c r="A437" s="44" t="s">
        <v>160</v>
      </c>
      <c r="B437" s="45">
        <v>0.33333333333333331</v>
      </c>
      <c r="C437" s="45">
        <v>6.6611116896942824E-2</v>
      </c>
      <c r="D437" s="45">
        <v>0.60005554976972375</v>
      </c>
    </row>
    <row r="438" spans="1:4" x14ac:dyDescent="0.25">
      <c r="A438" s="44" t="s">
        <v>155</v>
      </c>
      <c r="B438" s="45">
        <v>0</v>
      </c>
      <c r="C438" s="45">
        <v>0</v>
      </c>
      <c r="D438" s="45">
        <v>0</v>
      </c>
    </row>
    <row r="439" spans="1:4" x14ac:dyDescent="0.25">
      <c r="A439" s="44" t="s">
        <v>158</v>
      </c>
      <c r="B439" s="45">
        <v>0.33333333333333331</v>
      </c>
      <c r="C439" s="45">
        <v>2.5349046416525911E-2</v>
      </c>
      <c r="D439" s="45">
        <v>0.64131762025014072</v>
      </c>
    </row>
    <row r="440" spans="1:4" x14ac:dyDescent="0.25">
      <c r="A440" s="44" t="s">
        <v>161</v>
      </c>
      <c r="B440" s="45">
        <v>0.25</v>
      </c>
      <c r="C440" s="45">
        <v>5.0000000000000044E-3</v>
      </c>
      <c r="D440" s="45">
        <v>0.495</v>
      </c>
    </row>
    <row r="441" spans="1:4" x14ac:dyDescent="0.25">
      <c r="A441" s="44" t="s">
        <v>153</v>
      </c>
      <c r="B441" s="45" t="e">
        <v>#DIV/0!</v>
      </c>
      <c r="C441" s="45" t="e">
        <v>#DIV/0!</v>
      </c>
      <c r="D441" s="45" t="e">
        <v>#DIV/0!</v>
      </c>
    </row>
    <row r="442" spans="1:4" x14ac:dyDescent="0.25">
      <c r="A442" s="43" t="s">
        <v>164</v>
      </c>
      <c r="B442" s="45">
        <v>9.9833610648918467E-3</v>
      </c>
      <c r="C442" s="45">
        <v>2.034983819069287E-3</v>
      </c>
      <c r="D442" s="45">
        <v>1.7931738310714408E-2</v>
      </c>
    </row>
    <row r="443" spans="1:4" x14ac:dyDescent="0.25">
      <c r="A443" s="44" t="s">
        <v>164</v>
      </c>
      <c r="B443" s="45">
        <v>9.9833610648918467E-3</v>
      </c>
      <c r="C443" s="45">
        <v>2.034983819069287E-3</v>
      </c>
      <c r="D443" s="45">
        <v>1.7931738310714408E-2</v>
      </c>
    </row>
    <row r="444" spans="1:4" x14ac:dyDescent="0.25">
      <c r="A444" s="43" t="s">
        <v>74</v>
      </c>
      <c r="B444" s="45">
        <v>0.8571428571428571</v>
      </c>
      <c r="C444" s="45">
        <v>0.59791322920654266</v>
      </c>
      <c r="D444" s="45">
        <v>1</v>
      </c>
    </row>
    <row r="445" spans="1:4" x14ac:dyDescent="0.25">
      <c r="A445" s="44" t="s">
        <v>74</v>
      </c>
      <c r="B445" s="45">
        <v>0.8571428571428571</v>
      </c>
      <c r="C445" s="45">
        <v>0.59791322920654266</v>
      </c>
      <c r="D445" s="45">
        <v>1</v>
      </c>
    </row>
    <row r="446" spans="1:4" x14ac:dyDescent="0.25">
      <c r="A446" s="43" t="s">
        <v>136</v>
      </c>
      <c r="B446" s="45">
        <v>0.23611111111111108</v>
      </c>
      <c r="C446" s="45">
        <v>2.1622993314870553E-2</v>
      </c>
      <c r="D446" s="45">
        <v>0.45059922890735166</v>
      </c>
    </row>
    <row r="447" spans="1:4" x14ac:dyDescent="0.25">
      <c r="A447" s="44" t="s">
        <v>137</v>
      </c>
      <c r="B447" s="45">
        <v>0.375</v>
      </c>
      <c r="C447" s="45">
        <v>3.9519933528085749E-2</v>
      </c>
      <c r="D447" s="45">
        <v>0.7104800664719142</v>
      </c>
    </row>
    <row r="448" spans="1:4" x14ac:dyDescent="0.25">
      <c r="A448" s="44" t="s">
        <v>58</v>
      </c>
      <c r="B448" s="45">
        <v>0</v>
      </c>
      <c r="C448" s="45">
        <v>0</v>
      </c>
      <c r="D448" s="45">
        <v>0</v>
      </c>
    </row>
    <row r="449" spans="1:4" x14ac:dyDescent="0.25">
      <c r="A449" s="44" t="s">
        <v>136</v>
      </c>
      <c r="B449" s="45" t="e">
        <v>#DIV/0!</v>
      </c>
      <c r="C449" s="45" t="e">
        <v>#DIV/0!</v>
      </c>
      <c r="D449" s="45" t="e">
        <v>#DIV/0!</v>
      </c>
    </row>
    <row r="450" spans="1:4" x14ac:dyDescent="0.25">
      <c r="A450" s="44" t="s">
        <v>53</v>
      </c>
      <c r="B450" s="45">
        <v>0.33333333333333331</v>
      </c>
      <c r="C450" s="45">
        <v>2.5349046416525911E-2</v>
      </c>
      <c r="D450" s="45">
        <v>0.64131762025014072</v>
      </c>
    </row>
    <row r="451" spans="1:4" x14ac:dyDescent="0.25">
      <c r="A451" s="43" t="s">
        <v>62</v>
      </c>
      <c r="B451" s="45">
        <v>0.95833333333333326</v>
      </c>
      <c r="C451" s="45">
        <v>0.8801434528665657</v>
      </c>
      <c r="D451" s="45">
        <v>1</v>
      </c>
    </row>
    <row r="452" spans="1:4" x14ac:dyDescent="0.25">
      <c r="A452" s="44" t="s">
        <v>64</v>
      </c>
      <c r="B452" s="45">
        <v>0.91666666666666663</v>
      </c>
      <c r="C452" s="45">
        <v>0.7602869057331314</v>
      </c>
      <c r="D452" s="45">
        <v>1</v>
      </c>
    </row>
    <row r="453" spans="1:4" x14ac:dyDescent="0.25">
      <c r="A453" s="44" t="s">
        <v>62</v>
      </c>
      <c r="B453" s="45" t="e">
        <v>#DIV/0!</v>
      </c>
      <c r="C453" s="45" t="e">
        <v>#DIV/0!</v>
      </c>
      <c r="D453" s="45" t="e">
        <v>#DIV/0!</v>
      </c>
    </row>
    <row r="454" spans="1:4" x14ac:dyDescent="0.25">
      <c r="A454" s="44" t="s">
        <v>63</v>
      </c>
      <c r="B454" s="45">
        <v>1</v>
      </c>
      <c r="C454" s="45">
        <v>1</v>
      </c>
      <c r="D454" s="45">
        <v>1</v>
      </c>
    </row>
    <row r="455" spans="1:4" x14ac:dyDescent="0.25">
      <c r="A455" s="43" t="s">
        <v>220</v>
      </c>
      <c r="B455" s="45">
        <v>0.91358024691358031</v>
      </c>
      <c r="C455" s="45">
        <v>0.87034420088508935</v>
      </c>
      <c r="D455" s="45">
        <v>0.95681629294207116</v>
      </c>
    </row>
    <row r="456" spans="1:4" x14ac:dyDescent="0.25">
      <c r="A456" s="44" t="s">
        <v>222</v>
      </c>
      <c r="B456" s="45">
        <v>0.91975308641975306</v>
      </c>
      <c r="C456" s="45">
        <v>0.8779172592779052</v>
      </c>
      <c r="D456" s="45">
        <v>0.96158891356160092</v>
      </c>
    </row>
    <row r="457" spans="1:4" x14ac:dyDescent="0.25">
      <c r="A457" s="44" t="s">
        <v>220</v>
      </c>
      <c r="B457" s="45" t="e">
        <v>#DIV/0!</v>
      </c>
      <c r="C457" s="45" t="e">
        <v>#DIV/0!</v>
      </c>
      <c r="D457" s="45" t="e">
        <v>#DIV/0!</v>
      </c>
    </row>
    <row r="458" spans="1:4" x14ac:dyDescent="0.25">
      <c r="A458" s="44" t="s">
        <v>221</v>
      </c>
      <c r="B458" s="45">
        <v>0.90740740740740744</v>
      </c>
      <c r="C458" s="45">
        <v>0.86277114249227349</v>
      </c>
      <c r="D458" s="45">
        <v>0.95204367232254139</v>
      </c>
    </row>
    <row r="459" spans="1:4" x14ac:dyDescent="0.25">
      <c r="A459" s="43" t="s">
        <v>182</v>
      </c>
      <c r="B459" s="45">
        <v>3.5588391757055034E-2</v>
      </c>
      <c r="C459" s="45">
        <v>1.1163543595675821E-2</v>
      </c>
      <c r="D459" s="45">
        <v>6.0813157393001062E-2</v>
      </c>
    </row>
    <row r="460" spans="1:4" x14ac:dyDescent="0.25">
      <c r="A460" s="44" t="s">
        <v>183</v>
      </c>
      <c r="B460" s="45">
        <v>2.5328330206378986E-2</v>
      </c>
      <c r="C460" s="45">
        <v>1.5896197115651208E-2</v>
      </c>
      <c r="D460" s="45">
        <v>3.4760463297106761E-2</v>
      </c>
    </row>
    <row r="461" spans="1:4" x14ac:dyDescent="0.25">
      <c r="A461" s="44" t="s">
        <v>184</v>
      </c>
      <c r="B461" s="45">
        <v>1.0318949343339587E-2</v>
      </c>
      <c r="C461" s="45">
        <v>4.2523846014252947E-3</v>
      </c>
      <c r="D461" s="45">
        <v>1.6385514085253877E-2</v>
      </c>
    </row>
    <row r="462" spans="1:4" x14ac:dyDescent="0.25">
      <c r="A462" s="44" t="s">
        <v>185</v>
      </c>
      <c r="B462" s="45">
        <v>9.0909090909090912E-2</v>
      </c>
      <c r="C462" s="45">
        <v>2.155191224742796E-2</v>
      </c>
      <c r="D462" s="45">
        <v>0.16026626957075385</v>
      </c>
    </row>
    <row r="463" spans="1:4" x14ac:dyDescent="0.25">
      <c r="A463" s="44" t="s">
        <v>186</v>
      </c>
      <c r="B463" s="45">
        <v>4.5454545454545456E-2</v>
      </c>
      <c r="C463" s="45">
        <v>0</v>
      </c>
      <c r="D463" s="45">
        <v>9.5708595756491904E-2</v>
      </c>
    </row>
    <row r="464" spans="1:4" x14ac:dyDescent="0.25">
      <c r="A464" s="44" t="s">
        <v>182</v>
      </c>
      <c r="B464" s="45" t="e">
        <v>#DIV/0!</v>
      </c>
      <c r="C464" s="45" t="e">
        <v>#DIV/0!</v>
      </c>
      <c r="D464" s="45" t="e">
        <v>#DIV/0!</v>
      </c>
    </row>
    <row r="465" spans="1:4" x14ac:dyDescent="0.25">
      <c r="A465" s="44" t="s">
        <v>188</v>
      </c>
      <c r="B465" s="45">
        <v>1.2367491166077738E-2</v>
      </c>
      <c r="C465" s="45">
        <v>5.9291890695633799E-3</v>
      </c>
      <c r="D465" s="45">
        <v>1.8805793262592095E-2</v>
      </c>
    </row>
    <row r="466" spans="1:4" x14ac:dyDescent="0.25">
      <c r="A466" s="44" t="s">
        <v>187</v>
      </c>
      <c r="B466" s="45">
        <v>2.9151943462897525E-2</v>
      </c>
      <c r="C466" s="45">
        <v>1.9351578539987098E-2</v>
      </c>
      <c r="D466" s="45">
        <v>3.8952308385807953E-2</v>
      </c>
    </row>
    <row r="467" spans="1:4" x14ac:dyDescent="0.25">
      <c r="A467" s="43" t="s">
        <v>76</v>
      </c>
      <c r="B467" s="45">
        <v>0.78344513325531684</v>
      </c>
      <c r="C467" s="45">
        <v>0.70182519514420827</v>
      </c>
      <c r="D467" s="45">
        <v>0.86506507136642563</v>
      </c>
    </row>
    <row r="468" spans="1:4" x14ac:dyDescent="0.25">
      <c r="A468" s="44" t="s">
        <v>77</v>
      </c>
      <c r="B468" s="45">
        <v>0.8</v>
      </c>
      <c r="C468" s="45">
        <v>0.73896568277773667</v>
      </c>
      <c r="D468" s="45">
        <v>0.86103431722226342</v>
      </c>
    </row>
    <row r="469" spans="1:4" x14ac:dyDescent="0.25">
      <c r="A469" s="44" t="s">
        <v>79</v>
      </c>
      <c r="B469" s="45">
        <v>0.7407407407407407</v>
      </c>
      <c r="C469" s="45">
        <v>0.62385556204719628</v>
      </c>
      <c r="D469" s="45">
        <v>0.85762591943428512</v>
      </c>
    </row>
    <row r="470" spans="1:4" x14ac:dyDescent="0.25">
      <c r="A470" s="44" t="s">
        <v>81</v>
      </c>
      <c r="B470" s="45">
        <v>0.78538812785388123</v>
      </c>
      <c r="C470" s="45">
        <v>0.73101265438951579</v>
      </c>
      <c r="D470" s="45">
        <v>0.83976360131824668</v>
      </c>
    </row>
    <row r="471" spans="1:4" x14ac:dyDescent="0.25">
      <c r="A471" s="44" t="s">
        <v>78</v>
      </c>
      <c r="B471" s="45">
        <v>0.80303030303030298</v>
      </c>
      <c r="C471" s="45">
        <v>0.73518265751126854</v>
      </c>
      <c r="D471" s="45">
        <v>0.87087794854933742</v>
      </c>
    </row>
    <row r="472" spans="1:4" x14ac:dyDescent="0.25">
      <c r="A472" s="44" t="s">
        <v>80</v>
      </c>
      <c r="B472" s="45">
        <v>0.77500000000000002</v>
      </c>
      <c r="C472" s="45">
        <v>0.64558989606680628</v>
      </c>
      <c r="D472" s="45">
        <v>0.90441010393319377</v>
      </c>
    </row>
    <row r="473" spans="1:4" x14ac:dyDescent="0.25">
      <c r="A473" s="44" t="s">
        <v>82</v>
      </c>
      <c r="B473" s="45">
        <v>0.79651162790697672</v>
      </c>
      <c r="C473" s="45">
        <v>0.73634471807272606</v>
      </c>
      <c r="D473" s="45">
        <v>0.85667853774122737</v>
      </c>
    </row>
    <row r="474" spans="1:4" x14ac:dyDescent="0.25">
      <c r="A474" s="44" t="s">
        <v>76</v>
      </c>
      <c r="B474" s="45" t="e">
        <v>#DIV/0!</v>
      </c>
      <c r="C474" s="45" t="e">
        <v>#DIV/0!</v>
      </c>
      <c r="D474" s="45" t="e">
        <v>#DIV/0!</v>
      </c>
    </row>
    <row r="475" spans="1:4" x14ac:dyDescent="0.25">
      <c r="A475" s="43" t="s">
        <v>110</v>
      </c>
      <c r="B475" s="45">
        <v>0.70989135906721446</v>
      </c>
      <c r="C475" s="45">
        <v>0.67204506925892948</v>
      </c>
      <c r="D475" s="45">
        <v>0.74773764887549943</v>
      </c>
    </row>
    <row r="476" spans="1:4" x14ac:dyDescent="0.25">
      <c r="A476" s="44" t="s">
        <v>111</v>
      </c>
      <c r="B476" s="45">
        <v>0.69624060150375944</v>
      </c>
      <c r="C476" s="45">
        <v>0.66128717279983851</v>
      </c>
      <c r="D476" s="45">
        <v>0.73119403020768037</v>
      </c>
    </row>
    <row r="477" spans="1:4" x14ac:dyDescent="0.25">
      <c r="A477" s="44" t="s">
        <v>112</v>
      </c>
      <c r="B477" s="45">
        <v>0.72354211663066959</v>
      </c>
      <c r="C477" s="45">
        <v>0.68280296571802057</v>
      </c>
      <c r="D477" s="45">
        <v>0.7642812675433186</v>
      </c>
    </row>
    <row r="478" spans="1:4" x14ac:dyDescent="0.25">
      <c r="A478" s="44" t="s">
        <v>110</v>
      </c>
      <c r="B478" s="45" t="e">
        <v>#DIV/0!</v>
      </c>
      <c r="C478" s="45" t="e">
        <v>#DIV/0!</v>
      </c>
      <c r="D478" s="45" t="e">
        <v>#DIV/0!</v>
      </c>
    </row>
    <row r="479" spans="1:4" x14ac:dyDescent="0.25">
      <c r="A479" s="43" t="s">
        <v>224</v>
      </c>
      <c r="B479" s="45">
        <v>1</v>
      </c>
      <c r="C479" s="45">
        <v>1</v>
      </c>
      <c r="D479" s="45">
        <v>1</v>
      </c>
    </row>
    <row r="480" spans="1:4" x14ac:dyDescent="0.25">
      <c r="A480" s="44" t="s">
        <v>225</v>
      </c>
      <c r="B480" s="45">
        <v>1</v>
      </c>
      <c r="C480" s="45">
        <v>1</v>
      </c>
      <c r="D480" s="45">
        <v>1</v>
      </c>
    </row>
    <row r="481" spans="1:4" x14ac:dyDescent="0.25">
      <c r="A481" s="44" t="s">
        <v>226</v>
      </c>
      <c r="B481" s="45">
        <v>1</v>
      </c>
      <c r="C481" s="45">
        <v>1</v>
      </c>
      <c r="D481" s="45">
        <v>1</v>
      </c>
    </row>
    <row r="482" spans="1:4" x14ac:dyDescent="0.25">
      <c r="A482" s="44" t="s">
        <v>53</v>
      </c>
      <c r="B482" s="45">
        <v>1</v>
      </c>
      <c r="C482" s="45">
        <v>1</v>
      </c>
      <c r="D482" s="45">
        <v>1</v>
      </c>
    </row>
    <row r="483" spans="1:4" x14ac:dyDescent="0.25">
      <c r="A483" s="44" t="s">
        <v>224</v>
      </c>
      <c r="B483" s="45" t="e">
        <v>#DIV/0!</v>
      </c>
      <c r="C483" s="45" t="e">
        <v>#DIV/0!</v>
      </c>
      <c r="D483" s="45" t="e">
        <v>#DIV/0!</v>
      </c>
    </row>
    <row r="484" spans="1:4" x14ac:dyDescent="0.25">
      <c r="A484" s="43" t="s">
        <v>173</v>
      </c>
      <c r="B484" s="45">
        <v>0.8012048192771084</v>
      </c>
      <c r="C484" s="45">
        <v>0.75827473590621941</v>
      </c>
      <c r="D484" s="45">
        <v>0.8441349026479974</v>
      </c>
    </row>
    <row r="485" spans="1:4" x14ac:dyDescent="0.25">
      <c r="A485" s="44" t="s">
        <v>173</v>
      </c>
      <c r="B485" s="45">
        <v>0.8012048192771084</v>
      </c>
      <c r="C485" s="45">
        <v>0.75827473590621941</v>
      </c>
      <c r="D485" s="45">
        <v>0.8441349026479974</v>
      </c>
    </row>
    <row r="486" spans="1:4" x14ac:dyDescent="0.25">
      <c r="A486" s="43" t="s">
        <v>175</v>
      </c>
      <c r="B486" s="45">
        <v>3.7414965986394558E-2</v>
      </c>
      <c r="C486" s="45">
        <v>1.5721715244747175E-2</v>
      </c>
      <c r="D486" s="45">
        <v>5.9108216728041937E-2</v>
      </c>
    </row>
    <row r="487" spans="1:4" x14ac:dyDescent="0.25">
      <c r="A487" s="44" t="s">
        <v>175</v>
      </c>
      <c r="B487" s="45">
        <v>3.7414965986394558E-2</v>
      </c>
      <c r="C487" s="45">
        <v>1.5721715244747175E-2</v>
      </c>
      <c r="D487" s="45">
        <v>5.9108216728041937E-2</v>
      </c>
    </row>
    <row r="488" spans="1:4" x14ac:dyDescent="0.25">
      <c r="A488" s="43" t="s">
        <v>177</v>
      </c>
      <c r="B488" s="45">
        <v>2.859960552268245E-2</v>
      </c>
      <c r="C488" s="45">
        <v>1.4374225708540559E-2</v>
      </c>
      <c r="D488" s="45">
        <v>4.3768869403890361E-2</v>
      </c>
    </row>
    <row r="489" spans="1:4" x14ac:dyDescent="0.25">
      <c r="A489" s="44" t="s">
        <v>179</v>
      </c>
      <c r="B489" s="45">
        <v>1.4792899408284023E-2</v>
      </c>
      <c r="C489" s="45">
        <v>1.9226151248716988E-3</v>
      </c>
      <c r="D489" s="45">
        <v>2.7663183691696347E-2</v>
      </c>
    </row>
    <row r="490" spans="1:4" x14ac:dyDescent="0.25">
      <c r="A490" s="44" t="s">
        <v>178</v>
      </c>
      <c r="B490" s="45">
        <v>6.8047337278106509E-2</v>
      </c>
      <c r="C490" s="45">
        <v>4.1200062000749979E-2</v>
      </c>
      <c r="D490" s="45">
        <v>9.489461255546304E-2</v>
      </c>
    </row>
    <row r="491" spans="1:4" x14ac:dyDescent="0.25">
      <c r="A491" s="44" t="s">
        <v>180</v>
      </c>
      <c r="B491" s="45">
        <v>2.9585798816568047E-3</v>
      </c>
      <c r="C491" s="45">
        <v>0</v>
      </c>
      <c r="D491" s="45">
        <v>8.7488119645117088E-3</v>
      </c>
    </row>
    <row r="492" spans="1:4" x14ac:dyDescent="0.25">
      <c r="A492" s="44" t="s">
        <v>177</v>
      </c>
      <c r="B492" s="45"/>
      <c r="C492" s="45"/>
      <c r="D492" s="45"/>
    </row>
    <row r="493" spans="1:4" x14ac:dyDescent="0.25">
      <c r="A493" s="43" t="s">
        <v>60</v>
      </c>
      <c r="B493" s="45">
        <v>0.34848484848484851</v>
      </c>
      <c r="C493" s="45">
        <v>0.23352708291472862</v>
      </c>
      <c r="D493" s="45">
        <v>0.46344261405496839</v>
      </c>
    </row>
    <row r="494" spans="1:4" x14ac:dyDescent="0.25">
      <c r="A494" s="44" t="s">
        <v>60</v>
      </c>
      <c r="B494" s="45">
        <v>0.34848484848484851</v>
      </c>
      <c r="C494" s="45">
        <v>0.23352708291472862</v>
      </c>
      <c r="D494" s="45">
        <v>0.46344261405496839</v>
      </c>
    </row>
    <row r="495" spans="1:4" x14ac:dyDescent="0.25">
      <c r="A495" s="43" t="s">
        <v>10</v>
      </c>
      <c r="B495" s="45">
        <v>0.69242139051632579</v>
      </c>
      <c r="C495" s="45">
        <v>0.63330503530176474</v>
      </c>
      <c r="D495" s="45">
        <v>0.75153774573088683</v>
      </c>
    </row>
    <row r="496" spans="1:4" x14ac:dyDescent="0.25">
      <c r="A496" s="44" t="s">
        <v>13</v>
      </c>
      <c r="B496" s="45">
        <v>0.74479166666666663</v>
      </c>
      <c r="C496" s="45">
        <v>0.6831221865817505</v>
      </c>
      <c r="D496" s="45">
        <v>0.80646114675158276</v>
      </c>
    </row>
    <row r="497" spans="1:4" x14ac:dyDescent="0.25">
      <c r="A497" s="44" t="s">
        <v>12</v>
      </c>
      <c r="B497" s="45">
        <v>0.76630434782608692</v>
      </c>
      <c r="C497" s="45">
        <v>0.70515763413973054</v>
      </c>
      <c r="D497" s="45">
        <v>0.8274510615124433</v>
      </c>
    </row>
    <row r="498" spans="1:4" x14ac:dyDescent="0.25">
      <c r="A498" s="44" t="s">
        <v>14</v>
      </c>
      <c r="B498" s="45">
        <v>0.75531914893617025</v>
      </c>
      <c r="C498" s="45">
        <v>0.71186538630596075</v>
      </c>
      <c r="D498" s="45">
        <v>0.79877291156637975</v>
      </c>
    </row>
    <row r="499" spans="1:4" x14ac:dyDescent="0.25">
      <c r="A499" s="44" t="s">
        <v>15</v>
      </c>
      <c r="B499" s="45">
        <v>0.70108695652173914</v>
      </c>
      <c r="C499" s="45">
        <v>0.63494065949197043</v>
      </c>
      <c r="D499" s="45">
        <v>0.76723325355150784</v>
      </c>
    </row>
    <row r="500" spans="1:4" x14ac:dyDescent="0.25">
      <c r="A500" s="44" t="s">
        <v>17</v>
      </c>
      <c r="B500" s="45">
        <v>0.68085106382978722</v>
      </c>
      <c r="C500" s="45">
        <v>0.63373327410989688</v>
      </c>
      <c r="D500" s="45">
        <v>0.72796885354967755</v>
      </c>
    </row>
    <row r="501" spans="1:4" x14ac:dyDescent="0.25">
      <c r="A501" s="44" t="s">
        <v>16</v>
      </c>
      <c r="B501" s="45">
        <v>0.66145833333333337</v>
      </c>
      <c r="C501" s="45">
        <v>0.59452186923989059</v>
      </c>
      <c r="D501" s="45">
        <v>0.72839479742677615</v>
      </c>
    </row>
    <row r="502" spans="1:4" x14ac:dyDescent="0.25">
      <c r="A502" s="44" t="s">
        <v>19</v>
      </c>
      <c r="B502" s="45">
        <v>0.66145833333333337</v>
      </c>
      <c r="C502" s="45">
        <v>0.59452186923989059</v>
      </c>
      <c r="D502" s="45">
        <v>0.72839479742677615</v>
      </c>
    </row>
    <row r="503" spans="1:4" x14ac:dyDescent="0.25">
      <c r="A503" s="44" t="s">
        <v>18</v>
      </c>
      <c r="B503" s="45">
        <v>0.61956521739130432</v>
      </c>
      <c r="C503" s="45">
        <v>0.54941471550241838</v>
      </c>
      <c r="D503" s="45">
        <v>0.68971571928019026</v>
      </c>
    </row>
    <row r="504" spans="1:4" x14ac:dyDescent="0.25">
      <c r="A504" s="44" t="s">
        <v>20</v>
      </c>
      <c r="B504" s="45">
        <v>0.64095744680851063</v>
      </c>
      <c r="C504" s="45">
        <v>0.59246772310437368</v>
      </c>
      <c r="D504" s="45">
        <v>0.68944717051264759</v>
      </c>
    </row>
    <row r="505" spans="1:4" x14ac:dyDescent="0.25">
      <c r="A505" s="44" t="s">
        <v>10</v>
      </c>
      <c r="B505" s="45"/>
      <c r="C505" s="45"/>
      <c r="D505" s="45"/>
    </row>
    <row r="506" spans="1:4" x14ac:dyDescent="0.25">
      <c r="A506" s="43" t="s">
        <v>228</v>
      </c>
      <c r="B506" s="45">
        <v>0.83416193181818188</v>
      </c>
      <c r="C506" s="45">
        <v>0.77054987708946676</v>
      </c>
      <c r="D506" s="45">
        <v>0.897773986546897</v>
      </c>
    </row>
    <row r="507" spans="1:4" x14ac:dyDescent="0.25">
      <c r="A507" s="44" t="s">
        <v>229</v>
      </c>
      <c r="B507" s="45">
        <v>0.8046875</v>
      </c>
      <c r="C507" s="45">
        <v>0.73600758743887118</v>
      </c>
      <c r="D507" s="45">
        <v>0.87336741256112882</v>
      </c>
    </row>
    <row r="508" spans="1:4" x14ac:dyDescent="0.25">
      <c r="A508" s="44" t="s">
        <v>230</v>
      </c>
      <c r="B508" s="45">
        <v>0.86363636363636365</v>
      </c>
      <c r="C508" s="45">
        <v>0.80509216674006223</v>
      </c>
      <c r="D508" s="45">
        <v>0.92218056053266506</v>
      </c>
    </row>
    <row r="509" spans="1:4" x14ac:dyDescent="0.25">
      <c r="A509" s="44" t="s">
        <v>228</v>
      </c>
      <c r="B509" s="45" t="e">
        <v>#DIV/0!</v>
      </c>
      <c r="C509" s="45" t="e">
        <v>#DIV/0!</v>
      </c>
      <c r="D509" s="45" t="e">
        <v>#DIV/0!</v>
      </c>
    </row>
    <row r="510" spans="1:4" x14ac:dyDescent="0.25">
      <c r="A510" s="4" t="s">
        <v>238</v>
      </c>
      <c r="B510" s="45">
        <v>0.48531239788701303</v>
      </c>
      <c r="C510" s="45">
        <v>0.38482460308597483</v>
      </c>
      <c r="D510" s="45">
        <v>0.58864419972288906</v>
      </c>
    </row>
    <row r="511" spans="1:4" x14ac:dyDescent="0.25">
      <c r="A511" s="43" t="s">
        <v>151</v>
      </c>
      <c r="B511" s="45">
        <v>0.76470588235294112</v>
      </c>
      <c r="C511" s="45">
        <v>0.56306232010557589</v>
      </c>
      <c r="D511" s="45">
        <v>0.96634944460030636</v>
      </c>
    </row>
    <row r="512" spans="1:4" x14ac:dyDescent="0.25">
      <c r="A512" s="44" t="s">
        <v>151</v>
      </c>
      <c r="B512" s="45">
        <v>0.76470588235294112</v>
      </c>
      <c r="C512" s="45">
        <v>0.56306232010557589</v>
      </c>
      <c r="D512" s="45">
        <v>0.96634944460030636</v>
      </c>
    </row>
    <row r="513" spans="1:4" x14ac:dyDescent="0.25">
      <c r="A513" s="43" t="s">
        <v>190</v>
      </c>
      <c r="B513" s="45">
        <v>0.96793062384447159</v>
      </c>
      <c r="C513" s="45">
        <v>0.9623691160287664</v>
      </c>
      <c r="D513" s="45">
        <v>0.97349213166017667</v>
      </c>
    </row>
    <row r="514" spans="1:4" x14ac:dyDescent="0.25">
      <c r="A514" s="44" t="s">
        <v>191</v>
      </c>
      <c r="B514" s="45">
        <v>0.95093228655544648</v>
      </c>
      <c r="C514" s="45">
        <v>0.94551769052112988</v>
      </c>
      <c r="D514" s="45">
        <v>0.95634688258976308</v>
      </c>
    </row>
    <row r="515" spans="1:4" x14ac:dyDescent="0.25">
      <c r="A515" s="44" t="s">
        <v>192</v>
      </c>
      <c r="B515" s="45">
        <v>0.97256925583921783</v>
      </c>
      <c r="C515" s="45">
        <v>0.9688386596293318</v>
      </c>
      <c r="D515" s="45">
        <v>0.97629985204910386</v>
      </c>
    </row>
    <row r="516" spans="1:4" x14ac:dyDescent="0.25">
      <c r="A516" s="44" t="s">
        <v>58</v>
      </c>
      <c r="B516" s="45">
        <v>0.98456260720411659</v>
      </c>
      <c r="C516" s="45">
        <v>0.97455499564346615</v>
      </c>
      <c r="D516" s="45">
        <v>0.99457021876476703</v>
      </c>
    </row>
    <row r="517" spans="1:4" x14ac:dyDescent="0.25">
      <c r="A517" s="44" t="s">
        <v>190</v>
      </c>
      <c r="B517" s="45" t="e">
        <v>#DIV/0!</v>
      </c>
      <c r="C517" s="45" t="e">
        <v>#DIV/0!</v>
      </c>
      <c r="D517" s="45" t="e">
        <v>#DIV/0!</v>
      </c>
    </row>
    <row r="518" spans="1:4" x14ac:dyDescent="0.25">
      <c r="A518" s="44" t="s">
        <v>53</v>
      </c>
      <c r="B518" s="45">
        <v>0.96365834577910536</v>
      </c>
      <c r="C518" s="45">
        <v>0.96056511832113778</v>
      </c>
      <c r="D518" s="45">
        <v>0.96675157323707295</v>
      </c>
    </row>
    <row r="519" spans="1:4" x14ac:dyDescent="0.25">
      <c r="A519" s="43" t="s">
        <v>114</v>
      </c>
      <c r="B519" s="45">
        <v>0.62915851272015655</v>
      </c>
      <c r="C519" s="45">
        <v>0.58798167286062686</v>
      </c>
      <c r="D519" s="45">
        <v>0.67033535257968624</v>
      </c>
    </row>
    <row r="520" spans="1:4" x14ac:dyDescent="0.25">
      <c r="A520" s="44" t="s">
        <v>114</v>
      </c>
      <c r="B520" s="45" t="e">
        <v>#DIV/0!</v>
      </c>
      <c r="C520" s="45" t="e">
        <v>#DIV/0!</v>
      </c>
      <c r="D520" s="45" t="e">
        <v>#DIV/0!</v>
      </c>
    </row>
    <row r="521" spans="1:4" x14ac:dyDescent="0.25">
      <c r="A521" s="44" t="s">
        <v>115</v>
      </c>
      <c r="B521" s="45">
        <v>0.7142857142857143</v>
      </c>
      <c r="C521" s="45">
        <v>0.67511625455823698</v>
      </c>
      <c r="D521" s="45">
        <v>0.75345517401319162</v>
      </c>
    </row>
    <row r="522" spans="1:4" x14ac:dyDescent="0.25">
      <c r="A522" s="44" t="s">
        <v>116</v>
      </c>
      <c r="B522" s="45">
        <v>0.5440313111545988</v>
      </c>
      <c r="C522" s="45">
        <v>0.50084709116301684</v>
      </c>
      <c r="D522" s="45">
        <v>0.58721553114618075</v>
      </c>
    </row>
    <row r="523" spans="1:4" x14ac:dyDescent="0.25">
      <c r="A523" s="43" t="s">
        <v>55</v>
      </c>
      <c r="B523" s="45">
        <v>0.67317598544013646</v>
      </c>
      <c r="C523" s="45">
        <v>0.51090406193290949</v>
      </c>
      <c r="D523" s="45">
        <v>0.83544790894736332</v>
      </c>
    </row>
    <row r="524" spans="1:4" x14ac:dyDescent="0.25">
      <c r="A524" s="44" t="s">
        <v>57</v>
      </c>
      <c r="B524" s="45">
        <v>0.6428571428571429</v>
      </c>
      <c r="C524" s="45">
        <v>0.58673228205553374</v>
      </c>
      <c r="D524" s="45">
        <v>0.69898200365875207</v>
      </c>
    </row>
    <row r="525" spans="1:4" x14ac:dyDescent="0.25">
      <c r="A525" s="44" t="s">
        <v>56</v>
      </c>
      <c r="B525" s="45">
        <v>0.83076923076923082</v>
      </c>
      <c r="C525" s="45">
        <v>0.77814101682414605</v>
      </c>
      <c r="D525" s="45">
        <v>0.88339744471431558</v>
      </c>
    </row>
    <row r="526" spans="1:4" x14ac:dyDescent="0.25">
      <c r="A526" s="44" t="s">
        <v>58</v>
      </c>
      <c r="B526" s="45">
        <v>0.5</v>
      </c>
      <c r="C526" s="45">
        <v>0</v>
      </c>
      <c r="D526" s="45">
        <v>1</v>
      </c>
    </row>
    <row r="527" spans="1:4" x14ac:dyDescent="0.25">
      <c r="A527" s="44" t="s">
        <v>55</v>
      </c>
      <c r="B527" s="45" t="e">
        <v>#DIV/0!</v>
      </c>
      <c r="C527" s="45" t="e">
        <v>#DIV/0!</v>
      </c>
      <c r="D527" s="45" t="e">
        <v>#DIV/0!</v>
      </c>
    </row>
    <row r="528" spans="1:4" x14ac:dyDescent="0.25">
      <c r="A528" s="44" t="s">
        <v>53</v>
      </c>
      <c r="B528" s="45">
        <v>0.7190775681341719</v>
      </c>
      <c r="C528" s="45">
        <v>0.67874294885195796</v>
      </c>
      <c r="D528" s="45">
        <v>0.75941218741638583</v>
      </c>
    </row>
    <row r="529" spans="1:4" x14ac:dyDescent="0.25">
      <c r="A529" s="43" t="s">
        <v>166</v>
      </c>
      <c r="B529" s="45">
        <v>0.8712093433824003</v>
      </c>
      <c r="C529" s="45">
        <v>0.80012247987088991</v>
      </c>
      <c r="D529" s="45">
        <v>0.93124726690386517</v>
      </c>
    </row>
    <row r="530" spans="1:4" x14ac:dyDescent="0.25">
      <c r="A530" s="44" t="s">
        <v>168</v>
      </c>
      <c r="B530" s="45">
        <v>0.819376026272578</v>
      </c>
      <c r="C530" s="45">
        <v>0.78882141605763556</v>
      </c>
      <c r="D530" s="45">
        <v>0.84993063648752043</v>
      </c>
    </row>
    <row r="531" spans="1:4" x14ac:dyDescent="0.25">
      <c r="A531" s="44" t="s">
        <v>167</v>
      </c>
      <c r="B531" s="45">
        <v>0.96575342465753422</v>
      </c>
      <c r="C531" s="45">
        <v>0.94489380678387691</v>
      </c>
      <c r="D531" s="45">
        <v>0.98661304253119153</v>
      </c>
    </row>
    <row r="532" spans="1:4" x14ac:dyDescent="0.25">
      <c r="A532" s="44" t="s">
        <v>169</v>
      </c>
      <c r="B532" s="45">
        <v>0.83333333333333337</v>
      </c>
      <c r="C532" s="45">
        <v>0.62247090670648508</v>
      </c>
      <c r="D532" s="45">
        <v>1</v>
      </c>
    </row>
    <row r="533" spans="1:4" x14ac:dyDescent="0.25">
      <c r="A533" s="44" t="s">
        <v>166</v>
      </c>
      <c r="B533" s="45" t="e">
        <v>#DIV/0!</v>
      </c>
      <c r="C533" s="45" t="e">
        <v>#DIV/0!</v>
      </c>
      <c r="D533" s="45" t="e">
        <v>#DIV/0!</v>
      </c>
    </row>
    <row r="534" spans="1:4" x14ac:dyDescent="0.25">
      <c r="A534" s="44" t="s">
        <v>53</v>
      </c>
      <c r="B534" s="45">
        <v>0.86637458926615551</v>
      </c>
      <c r="C534" s="45">
        <v>0.84430378993556254</v>
      </c>
      <c r="D534" s="45">
        <v>0.88844538859674849</v>
      </c>
    </row>
    <row r="535" spans="1:4" x14ac:dyDescent="0.25">
      <c r="A535" s="43" t="s">
        <v>66</v>
      </c>
      <c r="B535" s="45">
        <v>0.80615143448683813</v>
      </c>
      <c r="C535" s="45">
        <v>0.71307052859466913</v>
      </c>
      <c r="D535" s="45">
        <v>0.89923234037900757</v>
      </c>
    </row>
    <row r="536" spans="1:4" x14ac:dyDescent="0.25">
      <c r="A536" s="44" t="s">
        <v>68</v>
      </c>
      <c r="B536" s="45">
        <v>0.8666666666666667</v>
      </c>
      <c r="C536" s="45">
        <v>0.74502262006316844</v>
      </c>
      <c r="D536" s="45">
        <v>0.98831071327016495</v>
      </c>
    </row>
    <row r="537" spans="1:4" x14ac:dyDescent="0.25">
      <c r="A537" s="44" t="s">
        <v>69</v>
      </c>
      <c r="B537" s="45">
        <v>0.74829931972789121</v>
      </c>
      <c r="C537" s="45">
        <v>0.67814130780884985</v>
      </c>
      <c r="D537" s="45">
        <v>0.81845733164693257</v>
      </c>
    </row>
    <row r="538" spans="1:4" x14ac:dyDescent="0.25">
      <c r="A538" s="44" t="s">
        <v>67</v>
      </c>
      <c r="B538" s="45">
        <v>0.84</v>
      </c>
      <c r="C538" s="45">
        <v>0.69629042620618486</v>
      </c>
      <c r="D538" s="45">
        <v>0.98370957379381507</v>
      </c>
    </row>
    <row r="539" spans="1:4" x14ac:dyDescent="0.25">
      <c r="A539" s="44" t="s">
        <v>70</v>
      </c>
      <c r="B539" s="45">
        <v>0.79347826086956519</v>
      </c>
      <c r="C539" s="45">
        <v>0.71075787323874162</v>
      </c>
      <c r="D539" s="45">
        <v>0.87619864850038875</v>
      </c>
    </row>
    <row r="540" spans="1:4" x14ac:dyDescent="0.25">
      <c r="A540" s="44" t="s">
        <v>66</v>
      </c>
      <c r="B540" s="45" t="e">
        <v>#DIV/0!</v>
      </c>
      <c r="C540" s="45" t="e">
        <v>#DIV/0!</v>
      </c>
      <c r="D540" s="45" t="e">
        <v>#DIV/0!</v>
      </c>
    </row>
    <row r="541" spans="1:4" x14ac:dyDescent="0.25">
      <c r="A541" s="44" t="s">
        <v>53</v>
      </c>
      <c r="B541" s="45">
        <v>0.78231292517006801</v>
      </c>
      <c r="C541" s="45">
        <v>0.7351404156564002</v>
      </c>
      <c r="D541" s="45">
        <v>0.82948543468373581</v>
      </c>
    </row>
    <row r="542" spans="1:4" x14ac:dyDescent="0.25">
      <c r="A542" s="43" t="s">
        <v>171</v>
      </c>
      <c r="B542" s="45">
        <v>0.39323630871317905</v>
      </c>
      <c r="C542" s="45">
        <v>0.19770723715106697</v>
      </c>
      <c r="D542" s="45">
        <v>0.63879315516015311</v>
      </c>
    </row>
    <row r="543" spans="1:4" x14ac:dyDescent="0.25">
      <c r="A543" s="44" t="s">
        <v>168</v>
      </c>
      <c r="B543" s="45">
        <v>0.33980582524271841</v>
      </c>
      <c r="C543" s="45">
        <v>0.24833371193708187</v>
      </c>
      <c r="D543" s="45">
        <v>0.43127793854835494</v>
      </c>
    </row>
    <row r="544" spans="1:4" x14ac:dyDescent="0.25">
      <c r="A544" s="44" t="s">
        <v>167</v>
      </c>
      <c r="B544" s="45">
        <v>0.53846153846153844</v>
      </c>
      <c r="C544" s="45">
        <v>0.26746378658847419</v>
      </c>
      <c r="D544" s="45">
        <v>0.80945929033460273</v>
      </c>
    </row>
    <row r="545" spans="1:4" x14ac:dyDescent="0.25">
      <c r="A545" s="44" t="s">
        <v>169</v>
      </c>
      <c r="B545" s="45">
        <v>0.33333333333333337</v>
      </c>
      <c r="C545" s="45">
        <v>0</v>
      </c>
      <c r="D545" s="45">
        <v>0.86677776620611435</v>
      </c>
    </row>
    <row r="546" spans="1:4" x14ac:dyDescent="0.25">
      <c r="A546" s="44" t="s">
        <v>171</v>
      </c>
      <c r="B546" s="45" t="e">
        <v>#DIV/0!</v>
      </c>
      <c r="C546" s="45" t="e">
        <v>#DIV/0!</v>
      </c>
      <c r="D546" s="45" t="e">
        <v>#DIV/0!</v>
      </c>
    </row>
    <row r="547" spans="1:4" x14ac:dyDescent="0.25">
      <c r="A547" s="44" t="s">
        <v>53</v>
      </c>
      <c r="B547" s="45">
        <v>0.3613445378151261</v>
      </c>
      <c r="C547" s="45">
        <v>0.27503145007871188</v>
      </c>
      <c r="D547" s="45">
        <v>0.44765762555154032</v>
      </c>
    </row>
    <row r="548" spans="1:4" x14ac:dyDescent="0.25">
      <c r="A548" s="43" t="s">
        <v>44</v>
      </c>
      <c r="B548" s="45">
        <v>0.74289146976371645</v>
      </c>
      <c r="C548" s="45">
        <v>0.72574922353950622</v>
      </c>
      <c r="D548" s="45">
        <v>0.76003371598792668</v>
      </c>
    </row>
    <row r="549" spans="1:4" x14ac:dyDescent="0.25">
      <c r="A549" s="44" t="s">
        <v>44</v>
      </c>
      <c r="B549" s="45">
        <v>0.74289146976371645</v>
      </c>
      <c r="C549" s="45">
        <v>0.72574922353950622</v>
      </c>
      <c r="D549" s="45">
        <v>0.76003371598792668</v>
      </c>
    </row>
    <row r="550" spans="1:4" x14ac:dyDescent="0.25">
      <c r="A550" s="43" t="s">
        <v>84</v>
      </c>
      <c r="B550" s="45">
        <v>0.28878458498023712</v>
      </c>
      <c r="C550" s="45">
        <v>4.9497367325039898E-2</v>
      </c>
      <c r="D550" s="45">
        <v>0.5285965074131872</v>
      </c>
    </row>
    <row r="551" spans="1:4" x14ac:dyDescent="0.25">
      <c r="A551" s="44" t="s">
        <v>88</v>
      </c>
      <c r="B551" s="45">
        <v>6.8181818181818177E-2</v>
      </c>
      <c r="C551" s="45">
        <v>0</v>
      </c>
      <c r="D551" s="45">
        <v>0.1426600936966716</v>
      </c>
    </row>
    <row r="552" spans="1:4" x14ac:dyDescent="0.25">
      <c r="A552" s="44" t="s">
        <v>92</v>
      </c>
      <c r="B552" s="45">
        <v>0.5</v>
      </c>
      <c r="C552" s="45">
        <v>0</v>
      </c>
      <c r="D552" s="45">
        <v>1</v>
      </c>
    </row>
    <row r="553" spans="1:4" x14ac:dyDescent="0.25">
      <c r="A553" s="44" t="s">
        <v>96</v>
      </c>
      <c r="B553" s="45">
        <v>8.6956521739130432E-2</v>
      </c>
      <c r="C553" s="45">
        <v>5.5284848532355657E-3</v>
      </c>
      <c r="D553" s="45">
        <v>0.1683845586250253</v>
      </c>
    </row>
    <row r="554" spans="1:4" x14ac:dyDescent="0.25">
      <c r="A554" s="44" t="s">
        <v>84</v>
      </c>
      <c r="B554" s="45" t="e">
        <v>#DIV/0!</v>
      </c>
      <c r="C554" s="45" t="e">
        <v>#DIV/0!</v>
      </c>
      <c r="D554" s="45" t="e">
        <v>#DIV/0!</v>
      </c>
    </row>
    <row r="555" spans="1:4" x14ac:dyDescent="0.25">
      <c r="A555" s="44" t="s">
        <v>86</v>
      </c>
      <c r="B555" s="45">
        <v>0.25</v>
      </c>
      <c r="C555" s="45">
        <v>0.12205292287256209</v>
      </c>
      <c r="D555" s="45">
        <v>0.37794707712743791</v>
      </c>
    </row>
    <row r="556" spans="1:4" x14ac:dyDescent="0.25">
      <c r="A556" s="44" t="s">
        <v>90</v>
      </c>
      <c r="B556" s="45">
        <v>0.5</v>
      </c>
      <c r="C556" s="45">
        <v>0</v>
      </c>
      <c r="D556" s="45">
        <v>1</v>
      </c>
    </row>
    <row r="557" spans="1:4" x14ac:dyDescent="0.25">
      <c r="A557" s="44" t="s">
        <v>94</v>
      </c>
      <c r="B557" s="45">
        <v>0.2608695652173913</v>
      </c>
      <c r="C557" s="45">
        <v>0.13397313486765342</v>
      </c>
      <c r="D557" s="45">
        <v>0.38776599556712921</v>
      </c>
    </row>
    <row r="558" spans="1:4" x14ac:dyDescent="0.25">
      <c r="A558" s="44" t="s">
        <v>87</v>
      </c>
      <c r="B558" s="45">
        <v>0.20454545454545456</v>
      </c>
      <c r="C558" s="45">
        <v>8.5357509093337128E-2</v>
      </c>
      <c r="D558" s="45">
        <v>0.323733399997572</v>
      </c>
    </row>
    <row r="559" spans="1:4" x14ac:dyDescent="0.25">
      <c r="A559" s="44" t="s">
        <v>91</v>
      </c>
      <c r="B559" s="45">
        <v>0.5</v>
      </c>
      <c r="C559" s="45">
        <v>0</v>
      </c>
      <c r="D559" s="45">
        <v>1</v>
      </c>
    </row>
    <row r="560" spans="1:4" x14ac:dyDescent="0.25">
      <c r="A560" s="44" t="s">
        <v>95</v>
      </c>
      <c r="B560" s="45">
        <v>0.21739130434782608</v>
      </c>
      <c r="C560" s="45">
        <v>9.8192863642325101E-2</v>
      </c>
      <c r="D560" s="45">
        <v>0.33658974505332706</v>
      </c>
    </row>
    <row r="561" spans="1:4" x14ac:dyDescent="0.25">
      <c r="A561" s="44" t="s">
        <v>85</v>
      </c>
      <c r="B561" s="45">
        <v>0.18181818181818182</v>
      </c>
      <c r="C561" s="45">
        <v>6.7852707984455515E-2</v>
      </c>
      <c r="D561" s="45">
        <v>0.29578365565190812</v>
      </c>
    </row>
    <row r="562" spans="1:4" x14ac:dyDescent="0.25">
      <c r="A562" s="44" t="s">
        <v>89</v>
      </c>
      <c r="B562" s="45">
        <v>0.5</v>
      </c>
      <c r="C562" s="45">
        <v>0</v>
      </c>
      <c r="D562" s="45">
        <v>1</v>
      </c>
    </row>
    <row r="563" spans="1:4" x14ac:dyDescent="0.25">
      <c r="A563" s="44" t="s">
        <v>93</v>
      </c>
      <c r="B563" s="45">
        <v>0.19565217391304349</v>
      </c>
      <c r="C563" s="45">
        <v>8.1010784586909967E-2</v>
      </c>
      <c r="D563" s="45">
        <v>0.31029356323917701</v>
      </c>
    </row>
    <row r="564" spans="1:4" x14ac:dyDescent="0.25">
      <c r="A564" s="43" t="s">
        <v>46</v>
      </c>
      <c r="B564" s="45">
        <v>0.71911337209302328</v>
      </c>
      <c r="C564" s="45">
        <v>0.70723980875596004</v>
      </c>
      <c r="D564" s="45">
        <v>0.73098693543008653</v>
      </c>
    </row>
    <row r="565" spans="1:4" x14ac:dyDescent="0.25">
      <c r="A565" s="44" t="s">
        <v>46</v>
      </c>
      <c r="B565" s="45">
        <v>0.71911337209302328</v>
      </c>
      <c r="C565" s="45">
        <v>0.70723980875596004</v>
      </c>
      <c r="D565" s="45">
        <v>0.73098693543008653</v>
      </c>
    </row>
    <row r="566" spans="1:4" x14ac:dyDescent="0.25">
      <c r="A566" s="43" t="s">
        <v>232</v>
      </c>
      <c r="B566" s="45">
        <v>0.51994412560723258</v>
      </c>
      <c r="C566" s="45">
        <v>0.50085287010563051</v>
      </c>
      <c r="D566" s="45">
        <v>0.53903538110883475</v>
      </c>
    </row>
    <row r="567" spans="1:4" x14ac:dyDescent="0.25">
      <c r="A567" s="44" t="s">
        <v>234</v>
      </c>
      <c r="B567" s="45">
        <v>0.58176820888685299</v>
      </c>
      <c r="C567" s="45">
        <v>0.5610757206475141</v>
      </c>
      <c r="D567" s="45">
        <v>0.60246069712619188</v>
      </c>
    </row>
    <row r="568" spans="1:4" x14ac:dyDescent="0.25">
      <c r="A568" s="44" t="s">
        <v>235</v>
      </c>
      <c r="B568" s="45">
        <v>0.31877990430622011</v>
      </c>
      <c r="C568" s="45">
        <v>0.29644278683087744</v>
      </c>
      <c r="D568" s="45">
        <v>0.34111702178156278</v>
      </c>
    </row>
    <row r="569" spans="1:4" x14ac:dyDescent="0.25">
      <c r="A569" s="44" t="s">
        <v>233</v>
      </c>
      <c r="B569" s="45">
        <v>0.64854368932038831</v>
      </c>
      <c r="C569" s="45">
        <v>0.62792658098597742</v>
      </c>
      <c r="D569" s="45">
        <v>0.66916079765479919</v>
      </c>
    </row>
    <row r="570" spans="1:4" x14ac:dyDescent="0.25">
      <c r="A570" s="44" t="s">
        <v>232</v>
      </c>
      <c r="B570" s="45" t="e">
        <v>#DIV/0!</v>
      </c>
      <c r="C570" s="45" t="e">
        <v>#DIV/0!</v>
      </c>
      <c r="D570" s="45" t="e">
        <v>#DIV/0!</v>
      </c>
    </row>
    <row r="571" spans="1:4" x14ac:dyDescent="0.25">
      <c r="A571" s="44" t="s">
        <v>53</v>
      </c>
      <c r="B571" s="45">
        <v>0.53068469991546918</v>
      </c>
      <c r="C571" s="45">
        <v>0.51796639195815308</v>
      </c>
      <c r="D571" s="45">
        <v>0.54340300787278528</v>
      </c>
    </row>
    <row r="572" spans="1:4" x14ac:dyDescent="0.25">
      <c r="A572" s="43" t="s">
        <v>22</v>
      </c>
      <c r="B572" s="45">
        <v>0.83895636527215478</v>
      </c>
      <c r="C572" s="45">
        <v>0.78538970495951166</v>
      </c>
      <c r="D572" s="45">
        <v>0.89252302558479768</v>
      </c>
    </row>
    <row r="573" spans="1:4" x14ac:dyDescent="0.25">
      <c r="A573" s="44" t="s">
        <v>22</v>
      </c>
      <c r="B573" s="45" t="e">
        <v>#DIV/0!</v>
      </c>
      <c r="C573" s="45" t="e">
        <v>#DIV/0!</v>
      </c>
      <c r="D573" s="45" t="e">
        <v>#DIV/0!</v>
      </c>
    </row>
    <row r="574" spans="1:4" x14ac:dyDescent="0.25">
      <c r="A574" s="44" t="s">
        <v>35</v>
      </c>
      <c r="B574" s="45">
        <v>0.67251461988304095</v>
      </c>
      <c r="C574" s="45">
        <v>0.60217421894573164</v>
      </c>
      <c r="D574" s="45">
        <v>0.74285502082035026</v>
      </c>
    </row>
    <row r="575" spans="1:4" x14ac:dyDescent="0.25">
      <c r="A575" s="44" t="s">
        <v>33</v>
      </c>
      <c r="B575" s="45">
        <v>0.80116959064327486</v>
      </c>
      <c r="C575" s="45">
        <v>0.74134749155310065</v>
      </c>
      <c r="D575" s="45">
        <v>0.86099168973344908</v>
      </c>
    </row>
    <row r="576" spans="1:4" x14ac:dyDescent="0.25">
      <c r="A576" s="44" t="s">
        <v>34</v>
      </c>
      <c r="B576" s="45">
        <v>0.77777777777777779</v>
      </c>
      <c r="C576" s="45">
        <v>0.71546465379456492</v>
      </c>
      <c r="D576" s="45">
        <v>0.84009090176099066</v>
      </c>
    </row>
    <row r="577" spans="1:4" x14ac:dyDescent="0.25">
      <c r="A577" s="44" t="s">
        <v>23</v>
      </c>
      <c r="B577" s="45">
        <v>0.83040935672514615</v>
      </c>
      <c r="C577" s="45">
        <v>0.77416161679462125</v>
      </c>
      <c r="D577" s="45">
        <v>0.88665709665567105</v>
      </c>
    </row>
    <row r="578" spans="1:4" x14ac:dyDescent="0.25">
      <c r="A578" s="44" t="s">
        <v>30</v>
      </c>
      <c r="B578" s="45">
        <v>0.8771929824561403</v>
      </c>
      <c r="C578" s="45">
        <v>0.8279984108904459</v>
      </c>
      <c r="D578" s="45">
        <v>0.9263875540218347</v>
      </c>
    </row>
    <row r="579" spans="1:4" x14ac:dyDescent="0.25">
      <c r="A579" s="44" t="s">
        <v>27</v>
      </c>
      <c r="B579" s="45">
        <v>0.88888888888888884</v>
      </c>
      <c r="C579" s="45">
        <v>0.84178459475314149</v>
      </c>
      <c r="D579" s="45">
        <v>0.93599318302463619</v>
      </c>
    </row>
    <row r="580" spans="1:4" x14ac:dyDescent="0.25">
      <c r="A580" s="44" t="s">
        <v>26</v>
      </c>
      <c r="B580" s="45">
        <v>0.8771929824561403</v>
      </c>
      <c r="C580" s="45">
        <v>0.8279984108904459</v>
      </c>
      <c r="D580" s="45">
        <v>0.9263875540218347</v>
      </c>
    </row>
    <row r="581" spans="1:4" x14ac:dyDescent="0.25">
      <c r="A581" s="44" t="s">
        <v>32</v>
      </c>
      <c r="B581" s="45">
        <v>0.76608187134502925</v>
      </c>
      <c r="C581" s="45">
        <v>0.70263246701288129</v>
      </c>
      <c r="D581" s="45">
        <v>0.82953127567717722</v>
      </c>
    </row>
    <row r="582" spans="1:4" x14ac:dyDescent="0.25">
      <c r="A582" s="44" t="s">
        <v>24</v>
      </c>
      <c r="B582" s="45">
        <v>0.91228070175438591</v>
      </c>
      <c r="C582" s="45">
        <v>0.86988031339368543</v>
      </c>
      <c r="D582" s="45">
        <v>0.95468109011508639</v>
      </c>
    </row>
    <row r="583" spans="1:4" x14ac:dyDescent="0.25">
      <c r="A583" s="44" t="s">
        <v>25</v>
      </c>
      <c r="B583" s="45">
        <v>0.90058479532163738</v>
      </c>
      <c r="C583" s="45">
        <v>0.85573641876355366</v>
      </c>
      <c r="D583" s="45">
        <v>0.94543317187972109</v>
      </c>
    </row>
    <row r="584" spans="1:4" x14ac:dyDescent="0.25">
      <c r="A584" s="44" t="s">
        <v>29</v>
      </c>
      <c r="B584" s="45">
        <v>0.83625730994152048</v>
      </c>
      <c r="C584" s="45">
        <v>0.78079359690885519</v>
      </c>
      <c r="D584" s="45">
        <v>0.89172102297418576</v>
      </c>
    </row>
    <row r="585" spans="1:4" x14ac:dyDescent="0.25">
      <c r="A585" s="44" t="s">
        <v>31</v>
      </c>
      <c r="B585" s="45">
        <v>0.86549707602339176</v>
      </c>
      <c r="C585" s="45">
        <v>0.81435755200907067</v>
      </c>
      <c r="D585" s="45">
        <v>0.91663660003771286</v>
      </c>
    </row>
    <row r="586" spans="1:4" x14ac:dyDescent="0.25">
      <c r="A586" s="44" t="s">
        <v>28</v>
      </c>
      <c r="B586" s="45">
        <v>0.90058479532163738</v>
      </c>
      <c r="C586" s="45">
        <v>0.85573641876355366</v>
      </c>
      <c r="D586" s="45">
        <v>0.94543317187972109</v>
      </c>
    </row>
    <row r="587" spans="1:4" x14ac:dyDescent="0.25">
      <c r="A587" s="43" t="s">
        <v>50</v>
      </c>
      <c r="B587" s="45">
        <v>0.43208839880119093</v>
      </c>
      <c r="C587" s="45">
        <v>0.39549368106422894</v>
      </c>
      <c r="D587" s="45">
        <v>0.46868311653815287</v>
      </c>
    </row>
    <row r="588" spans="1:4" x14ac:dyDescent="0.25">
      <c r="A588" s="44" t="s">
        <v>51</v>
      </c>
      <c r="B588" s="45">
        <v>0.37084870848708484</v>
      </c>
      <c r="C588" s="45">
        <v>0.33018262389162195</v>
      </c>
      <c r="D588" s="45">
        <v>0.41151479308254774</v>
      </c>
    </row>
    <row r="589" spans="1:4" x14ac:dyDescent="0.25">
      <c r="A589" s="44" t="s">
        <v>52</v>
      </c>
      <c r="B589" s="45">
        <v>0.49155405405405406</v>
      </c>
      <c r="C589" s="45">
        <v>0.45128204892075191</v>
      </c>
      <c r="D589" s="45">
        <v>0.53182605918735626</v>
      </c>
    </row>
    <row r="590" spans="1:4" x14ac:dyDescent="0.25">
      <c r="A590" s="44" t="s">
        <v>50</v>
      </c>
      <c r="B590" s="45" t="e">
        <v>#DIV/0!</v>
      </c>
      <c r="C590" s="45" t="e">
        <v>#DIV/0!</v>
      </c>
      <c r="D590" s="45" t="e">
        <v>#DIV/0!</v>
      </c>
    </row>
    <row r="591" spans="1:4" x14ac:dyDescent="0.25">
      <c r="A591" s="44" t="s">
        <v>53</v>
      </c>
      <c r="B591" s="45">
        <v>0.43386243386243384</v>
      </c>
      <c r="C591" s="45">
        <v>0.40501637038031313</v>
      </c>
      <c r="D591" s="45">
        <v>0.46270849734455455</v>
      </c>
    </row>
    <row r="592" spans="1:4" x14ac:dyDescent="0.25">
      <c r="A592" s="43" t="s">
        <v>48</v>
      </c>
      <c r="B592" s="45">
        <v>0.69223891273247495</v>
      </c>
      <c r="C592" s="45">
        <v>0.68014108633675552</v>
      </c>
      <c r="D592" s="45">
        <v>0.70433673912819439</v>
      </c>
    </row>
    <row r="593" spans="1:4" x14ac:dyDescent="0.25">
      <c r="A593" s="44" t="s">
        <v>48</v>
      </c>
      <c r="B593" s="45">
        <v>0.69223891273247495</v>
      </c>
      <c r="C593" s="45">
        <v>0.68014108633675552</v>
      </c>
      <c r="D593" s="45">
        <v>0.70433673912819439</v>
      </c>
    </row>
    <row r="594" spans="1:4" x14ac:dyDescent="0.25">
      <c r="A594" s="43" t="s">
        <v>98</v>
      </c>
      <c r="B594" s="45">
        <v>0.62627737226277369</v>
      </c>
      <c r="C594" s="45">
        <v>0.58666486886484881</v>
      </c>
      <c r="D594" s="45">
        <v>0.66588987566069857</v>
      </c>
    </row>
    <row r="595" spans="1:4" x14ac:dyDescent="0.25">
      <c r="A595" s="44" t="s">
        <v>101</v>
      </c>
      <c r="B595" s="45">
        <v>0.66666666666666663</v>
      </c>
      <c r="C595" s="45">
        <v>0.62109143304754311</v>
      </c>
      <c r="D595" s="45">
        <v>0.71224190028579015</v>
      </c>
    </row>
    <row r="596" spans="1:4" x14ac:dyDescent="0.25">
      <c r="A596" s="44" t="s">
        <v>103</v>
      </c>
      <c r="B596" s="45">
        <v>0.73236009732360097</v>
      </c>
      <c r="C596" s="45">
        <v>0.68955722349974236</v>
      </c>
      <c r="D596" s="45">
        <v>0.77516297114745958</v>
      </c>
    </row>
    <row r="597" spans="1:4" x14ac:dyDescent="0.25">
      <c r="A597" s="44" t="s">
        <v>98</v>
      </c>
      <c r="B597" s="45" t="e">
        <v>#DIV/0!</v>
      </c>
      <c r="C597" s="45" t="e">
        <v>#DIV/0!</v>
      </c>
      <c r="D597" s="45" t="e">
        <v>#DIV/0!</v>
      </c>
    </row>
    <row r="598" spans="1:4" x14ac:dyDescent="0.25">
      <c r="A598" s="44" t="s">
        <v>102</v>
      </c>
      <c r="B598" s="45">
        <v>0.57420924574209242</v>
      </c>
      <c r="C598" s="45">
        <v>0.52640479150871</v>
      </c>
      <c r="D598" s="45">
        <v>0.62201369997547484</v>
      </c>
    </row>
    <row r="599" spans="1:4" x14ac:dyDescent="0.25">
      <c r="A599" s="44" t="s">
        <v>99</v>
      </c>
      <c r="B599" s="45">
        <v>0.94403892944038925</v>
      </c>
      <c r="C599" s="45">
        <v>0.92181744233834984</v>
      </c>
      <c r="D599" s="45">
        <v>0.96626041654242867</v>
      </c>
    </row>
    <row r="600" spans="1:4" x14ac:dyDescent="0.25">
      <c r="A600" s="44" t="s">
        <v>100</v>
      </c>
      <c r="B600" s="45">
        <v>0.21411192214111921</v>
      </c>
      <c r="C600" s="45">
        <v>0.17445345392989886</v>
      </c>
      <c r="D600" s="45">
        <v>0.25377039035233956</v>
      </c>
    </row>
    <row r="601" spans="1:4" x14ac:dyDescent="0.25">
      <c r="A601" s="43" t="s">
        <v>72</v>
      </c>
      <c r="B601" s="45">
        <v>0.66334164588528677</v>
      </c>
      <c r="C601" s="45">
        <v>0.61708786752607936</v>
      </c>
      <c r="D601" s="45">
        <v>0.70959542424449418</v>
      </c>
    </row>
    <row r="602" spans="1:4" x14ac:dyDescent="0.25">
      <c r="A602" s="44" t="s">
        <v>72</v>
      </c>
      <c r="B602" s="45">
        <v>0.66334164588528677</v>
      </c>
      <c r="C602" s="45">
        <v>0.61708786752607936</v>
      </c>
      <c r="D602" s="45">
        <v>0.70959542424449418</v>
      </c>
    </row>
    <row r="603" spans="1:4" x14ac:dyDescent="0.25">
      <c r="A603" s="43" t="s">
        <v>147</v>
      </c>
      <c r="B603" s="45">
        <v>7.9365079365079361E-2</v>
      </c>
      <c r="C603" s="45">
        <v>0</v>
      </c>
      <c r="D603" s="45">
        <v>0.17110405753488164</v>
      </c>
    </row>
    <row r="604" spans="1:4" x14ac:dyDescent="0.25">
      <c r="A604" s="44" t="s">
        <v>123</v>
      </c>
      <c r="B604" s="45">
        <v>0</v>
      </c>
      <c r="C604" s="45">
        <v>0</v>
      </c>
      <c r="D604" s="45">
        <v>0</v>
      </c>
    </row>
    <row r="605" spans="1:4" x14ac:dyDescent="0.25">
      <c r="A605" s="44" t="s">
        <v>148</v>
      </c>
      <c r="B605" s="45">
        <v>0.14285714285714285</v>
      </c>
      <c r="C605" s="45">
        <v>0</v>
      </c>
      <c r="D605" s="45">
        <v>0.29252343832810046</v>
      </c>
    </row>
    <row r="606" spans="1:4" x14ac:dyDescent="0.25">
      <c r="A606" s="44" t="s">
        <v>129</v>
      </c>
      <c r="B606" s="45">
        <v>0.14285714285714285</v>
      </c>
      <c r="C606" s="45">
        <v>0</v>
      </c>
      <c r="D606" s="45">
        <v>0.29252343832810046</v>
      </c>
    </row>
    <row r="607" spans="1:4" x14ac:dyDescent="0.25">
      <c r="A607" s="44" t="s">
        <v>124</v>
      </c>
      <c r="B607" s="45">
        <v>0</v>
      </c>
      <c r="C607" s="45">
        <v>0</v>
      </c>
      <c r="D607" s="45">
        <v>0</v>
      </c>
    </row>
    <row r="608" spans="1:4" x14ac:dyDescent="0.25">
      <c r="A608" s="44" t="s">
        <v>149</v>
      </c>
      <c r="B608" s="45">
        <v>9.5238095238095233E-2</v>
      </c>
      <c r="C608" s="45">
        <v>0</v>
      </c>
      <c r="D608" s="45">
        <v>0.22078873427654441</v>
      </c>
    </row>
    <row r="609" spans="1:4" x14ac:dyDescent="0.25">
      <c r="A609" s="44" t="s">
        <v>130</v>
      </c>
      <c r="B609" s="45">
        <v>9.5238095238095233E-2</v>
      </c>
      <c r="C609" s="45">
        <v>0</v>
      </c>
      <c r="D609" s="45">
        <v>0.22078873427654441</v>
      </c>
    </row>
    <row r="610" spans="1:4" x14ac:dyDescent="0.25">
      <c r="A610" s="44" t="s">
        <v>147</v>
      </c>
      <c r="B610" s="45" t="e">
        <v>#DIV/0!</v>
      </c>
      <c r="C610" s="45" t="e">
        <v>#DIV/0!</v>
      </c>
      <c r="D610" s="45" t="e">
        <v>#DIV/0!</v>
      </c>
    </row>
    <row r="611" spans="1:4" x14ac:dyDescent="0.25">
      <c r="A611" s="43" t="s">
        <v>139</v>
      </c>
      <c r="B611" s="45">
        <v>0.43135208711433759</v>
      </c>
      <c r="C611" s="45">
        <v>0.2617819566318163</v>
      </c>
      <c r="D611" s="45">
        <v>0.59493189652720879</v>
      </c>
    </row>
    <row r="612" spans="1:4" x14ac:dyDescent="0.25">
      <c r="A612" s="44" t="s">
        <v>142</v>
      </c>
      <c r="B612" s="45">
        <v>0.52631578947368418</v>
      </c>
      <c r="C612" s="45">
        <v>0.30179998154490162</v>
      </c>
      <c r="D612" s="45">
        <v>0.75083159740246674</v>
      </c>
    </row>
    <row r="613" spans="1:4" x14ac:dyDescent="0.25">
      <c r="A613" s="44" t="s">
        <v>140</v>
      </c>
      <c r="B613" s="45">
        <v>0.8</v>
      </c>
      <c r="C613" s="45">
        <v>0.55207743144279919</v>
      </c>
      <c r="D613" s="45">
        <v>1</v>
      </c>
    </row>
    <row r="614" spans="1:4" x14ac:dyDescent="0.25">
      <c r="A614" s="44" t="s">
        <v>144</v>
      </c>
      <c r="B614" s="45">
        <v>0</v>
      </c>
      <c r="C614" s="45">
        <v>0</v>
      </c>
      <c r="D614" s="45">
        <v>0</v>
      </c>
    </row>
    <row r="615" spans="1:4" x14ac:dyDescent="0.25">
      <c r="A615" s="44" t="s">
        <v>129</v>
      </c>
      <c r="B615" s="45">
        <v>0.62068965517241381</v>
      </c>
      <c r="C615" s="45">
        <v>0.44408926057300191</v>
      </c>
      <c r="D615" s="45">
        <v>0.79729004977182572</v>
      </c>
    </row>
    <row r="616" spans="1:4" x14ac:dyDescent="0.25">
      <c r="A616" s="44" t="s">
        <v>143</v>
      </c>
      <c r="B616" s="45">
        <v>0.42105263157894735</v>
      </c>
      <c r="C616" s="45">
        <v>0.19904545890021433</v>
      </c>
      <c r="D616" s="45">
        <v>0.64305980425768039</v>
      </c>
    </row>
    <row r="617" spans="1:4" x14ac:dyDescent="0.25">
      <c r="A617" s="44" t="s">
        <v>141</v>
      </c>
      <c r="B617" s="45">
        <v>0.6</v>
      </c>
      <c r="C617" s="45">
        <v>0.2963581056573385</v>
      </c>
      <c r="D617" s="45">
        <v>0.9036418943426614</v>
      </c>
    </row>
    <row r="618" spans="1:4" x14ac:dyDescent="0.25">
      <c r="A618" s="44" t="s">
        <v>145</v>
      </c>
      <c r="B618" s="45">
        <v>0</v>
      </c>
      <c r="C618" s="45">
        <v>0</v>
      </c>
      <c r="D618" s="45">
        <v>0</v>
      </c>
    </row>
    <row r="619" spans="1:4" x14ac:dyDescent="0.25">
      <c r="A619" s="44" t="s">
        <v>130</v>
      </c>
      <c r="B619" s="45">
        <v>0.48275862068965519</v>
      </c>
      <c r="C619" s="45">
        <v>0.30088541493627458</v>
      </c>
      <c r="D619" s="45">
        <v>0.66463182644303576</v>
      </c>
    </row>
    <row r="620" spans="1:4" x14ac:dyDescent="0.25">
      <c r="A620" s="44" t="s">
        <v>139</v>
      </c>
      <c r="B620" s="45" t="e">
        <v>#DIV/0!</v>
      </c>
      <c r="C620" s="45" t="e">
        <v>#DIV/0!</v>
      </c>
      <c r="D620" s="45" t="e">
        <v>#DIV/0!</v>
      </c>
    </row>
    <row r="621" spans="1:4" x14ac:dyDescent="0.25">
      <c r="A621" s="43" t="s">
        <v>122</v>
      </c>
      <c r="B621" s="45">
        <v>0.27500000000000002</v>
      </c>
      <c r="C621" s="45">
        <v>0.18849622817217293</v>
      </c>
      <c r="D621" s="45">
        <v>0.36150377182782706</v>
      </c>
    </row>
    <row r="622" spans="1:4" x14ac:dyDescent="0.25">
      <c r="A622" s="44" t="s">
        <v>123</v>
      </c>
      <c r="B622" s="45">
        <v>0</v>
      </c>
      <c r="C622" s="45">
        <v>0</v>
      </c>
      <c r="D622" s="45">
        <v>0</v>
      </c>
    </row>
    <row r="623" spans="1:4" x14ac:dyDescent="0.25">
      <c r="A623" s="44" t="s">
        <v>125</v>
      </c>
      <c r="B623" s="45">
        <v>0.66666666666666663</v>
      </c>
      <c r="C623" s="45">
        <v>0.497976725365188</v>
      </c>
      <c r="D623" s="45">
        <v>0.83535660796814526</v>
      </c>
    </row>
    <row r="624" spans="1:4" x14ac:dyDescent="0.25">
      <c r="A624" s="44" t="s">
        <v>127</v>
      </c>
      <c r="B624" s="45">
        <v>0</v>
      </c>
      <c r="C624" s="45">
        <v>0</v>
      </c>
      <c r="D624" s="45">
        <v>0</v>
      </c>
    </row>
    <row r="625" spans="1:4" x14ac:dyDescent="0.25">
      <c r="A625" s="44" t="s">
        <v>129</v>
      </c>
      <c r="B625" s="45">
        <v>0.66666666666666663</v>
      </c>
      <c r="C625" s="45">
        <v>0.497976725365188</v>
      </c>
      <c r="D625" s="45">
        <v>0.83535660796814526</v>
      </c>
    </row>
    <row r="626" spans="1:4" x14ac:dyDescent="0.25">
      <c r="A626" s="44" t="s">
        <v>124</v>
      </c>
      <c r="B626" s="45">
        <v>0</v>
      </c>
      <c r="C626" s="45">
        <v>0</v>
      </c>
      <c r="D626" s="45">
        <v>0</v>
      </c>
    </row>
    <row r="627" spans="1:4" x14ac:dyDescent="0.25">
      <c r="A627" s="44" t="s">
        <v>126</v>
      </c>
      <c r="B627" s="45">
        <v>0.43333333333333335</v>
      </c>
      <c r="C627" s="45">
        <v>0.25600818732350372</v>
      </c>
      <c r="D627" s="45">
        <v>0.61065847934316297</v>
      </c>
    </row>
    <row r="628" spans="1:4" x14ac:dyDescent="0.25">
      <c r="A628" s="44" t="s">
        <v>128</v>
      </c>
      <c r="B628" s="45">
        <v>0</v>
      </c>
      <c r="C628" s="45">
        <v>0</v>
      </c>
      <c r="D628" s="45">
        <v>0</v>
      </c>
    </row>
    <row r="629" spans="1:4" x14ac:dyDescent="0.25">
      <c r="A629" s="44" t="s">
        <v>130</v>
      </c>
      <c r="B629" s="45">
        <v>0.43333333333333335</v>
      </c>
      <c r="C629" s="45">
        <v>0.25600818732350372</v>
      </c>
      <c r="D629" s="45">
        <v>0.61065847934316297</v>
      </c>
    </row>
    <row r="630" spans="1:4" x14ac:dyDescent="0.25">
      <c r="A630" s="44" t="s">
        <v>122</v>
      </c>
      <c r="B630" s="45" t="e">
        <v>#DIV/0!</v>
      </c>
      <c r="C630" s="45" t="e">
        <v>#DIV/0!</v>
      </c>
      <c r="D630" s="45" t="e">
        <v>#DIV/0!</v>
      </c>
    </row>
    <row r="631" spans="1:4" x14ac:dyDescent="0.25">
      <c r="A631" s="43" t="s">
        <v>132</v>
      </c>
      <c r="B631" s="45">
        <v>0.48000910746812386</v>
      </c>
      <c r="C631" s="45">
        <v>0.39973776253985771</v>
      </c>
      <c r="D631" s="45">
        <v>0.56028045239639002</v>
      </c>
    </row>
    <row r="632" spans="1:4" x14ac:dyDescent="0.25">
      <c r="A632" s="44" t="s">
        <v>125</v>
      </c>
      <c r="B632" s="45">
        <v>0.76</v>
      </c>
      <c r="C632" s="45">
        <v>0.66334198843344649</v>
      </c>
      <c r="D632" s="45">
        <v>0.85665801156655352</v>
      </c>
    </row>
    <row r="633" spans="1:4" x14ac:dyDescent="0.25">
      <c r="A633" s="44" t="s">
        <v>133</v>
      </c>
      <c r="B633" s="45">
        <v>0.77777777777777779</v>
      </c>
      <c r="C633" s="45">
        <v>0.65630713688838604</v>
      </c>
      <c r="D633" s="45">
        <v>0.89924841866716954</v>
      </c>
    </row>
    <row r="634" spans="1:4" x14ac:dyDescent="0.25">
      <c r="A634" s="44" t="s">
        <v>127</v>
      </c>
      <c r="B634" s="45">
        <v>0</v>
      </c>
      <c r="C634" s="45">
        <v>0</v>
      </c>
      <c r="D634" s="45">
        <v>0</v>
      </c>
    </row>
    <row r="635" spans="1:4" x14ac:dyDescent="0.25">
      <c r="A635" s="44" t="s">
        <v>129</v>
      </c>
      <c r="B635" s="45">
        <v>0.75409836065573765</v>
      </c>
      <c r="C635" s="45">
        <v>0.67768472446024353</v>
      </c>
      <c r="D635" s="45">
        <v>0.83051199685123178</v>
      </c>
    </row>
    <row r="636" spans="1:4" x14ac:dyDescent="0.25">
      <c r="A636" s="44" t="s">
        <v>126</v>
      </c>
      <c r="B636" s="45">
        <v>0.50666666666666671</v>
      </c>
      <c r="C636" s="45">
        <v>0.39351607307728409</v>
      </c>
      <c r="D636" s="45">
        <v>0.61981726025604933</v>
      </c>
    </row>
    <row r="637" spans="1:4" x14ac:dyDescent="0.25">
      <c r="A637" s="44" t="s">
        <v>134</v>
      </c>
      <c r="B637" s="45">
        <v>0.53333333333333333</v>
      </c>
      <c r="C637" s="45">
        <v>0.38756856426606329</v>
      </c>
      <c r="D637" s="45">
        <v>0.67909810240060331</v>
      </c>
    </row>
    <row r="638" spans="1:4" x14ac:dyDescent="0.25">
      <c r="A638" s="44" t="s">
        <v>128</v>
      </c>
      <c r="B638" s="45">
        <v>0</v>
      </c>
      <c r="C638" s="45">
        <v>0</v>
      </c>
      <c r="D638" s="45">
        <v>0</v>
      </c>
    </row>
    <row r="639" spans="1:4" x14ac:dyDescent="0.25">
      <c r="A639" s="44" t="s">
        <v>130</v>
      </c>
      <c r="B639" s="45">
        <v>0.50819672131147542</v>
      </c>
      <c r="C639" s="45">
        <v>0.41948361319343852</v>
      </c>
      <c r="D639" s="45">
        <v>0.59690982942951232</v>
      </c>
    </row>
    <row r="640" spans="1:4" x14ac:dyDescent="0.25">
      <c r="A640" s="44" t="s">
        <v>132</v>
      </c>
      <c r="B640" s="45" t="e">
        <v>#DIV/0!</v>
      </c>
      <c r="C640" s="45" t="e">
        <v>#DIV/0!</v>
      </c>
      <c r="D640" s="45" t="e">
        <v>#DIV/0!</v>
      </c>
    </row>
    <row r="641" spans="1:4" x14ac:dyDescent="0.25">
      <c r="A641" s="43" t="s">
        <v>118</v>
      </c>
      <c r="B641" s="45">
        <v>0.39117647058823529</v>
      </c>
      <c r="C641" s="45">
        <v>0.20946225584719166</v>
      </c>
      <c r="D641" s="45">
        <v>0.572890685329279</v>
      </c>
    </row>
    <row r="642" spans="1:4" x14ac:dyDescent="0.25">
      <c r="A642" s="44" t="s">
        <v>120</v>
      </c>
      <c r="B642" s="45">
        <v>0.4</v>
      </c>
      <c r="C642" s="45">
        <v>0.15207743144279912</v>
      </c>
      <c r="D642" s="45">
        <v>0.64792256855720098</v>
      </c>
    </row>
    <row r="643" spans="1:4" x14ac:dyDescent="0.25">
      <c r="A643" s="44" t="s">
        <v>118</v>
      </c>
      <c r="B643" s="45" t="e">
        <v>#DIV/0!</v>
      </c>
      <c r="C643" s="45" t="e">
        <v>#DIV/0!</v>
      </c>
      <c r="D643" s="45" t="e">
        <v>#DIV/0!</v>
      </c>
    </row>
    <row r="644" spans="1:4" x14ac:dyDescent="0.25">
      <c r="A644" s="44" t="s">
        <v>119</v>
      </c>
      <c r="B644" s="45">
        <v>0.38235294117647056</v>
      </c>
      <c r="C644" s="45">
        <v>0.26684708025158421</v>
      </c>
      <c r="D644" s="45">
        <v>0.49785880210135691</v>
      </c>
    </row>
    <row r="645" spans="1:4" x14ac:dyDescent="0.25">
      <c r="A645" s="43" t="s">
        <v>37</v>
      </c>
      <c r="B645" s="45">
        <v>0.59296187683284463</v>
      </c>
      <c r="C645" s="45">
        <v>0.54478840891587677</v>
      </c>
      <c r="D645" s="45">
        <v>0.64113534474981237</v>
      </c>
    </row>
    <row r="646" spans="1:4" x14ac:dyDescent="0.25">
      <c r="A646" s="44" t="s">
        <v>41</v>
      </c>
      <c r="B646" s="45">
        <v>0.73313782991202348</v>
      </c>
      <c r="C646" s="45">
        <v>0.6861900344991797</v>
      </c>
      <c r="D646" s="45">
        <v>0.78008562532486725</v>
      </c>
    </row>
    <row r="647" spans="1:4" x14ac:dyDescent="0.25">
      <c r="A647" s="44" t="s">
        <v>42</v>
      </c>
      <c r="B647" s="45">
        <v>0.35777126099706746</v>
      </c>
      <c r="C647" s="45">
        <v>0.30689367750856816</v>
      </c>
      <c r="D647" s="45">
        <v>0.40864884448556676</v>
      </c>
    </row>
    <row r="648" spans="1:4" x14ac:dyDescent="0.25">
      <c r="A648" s="44" t="s">
        <v>40</v>
      </c>
      <c r="B648" s="45">
        <v>0.37243401759530792</v>
      </c>
      <c r="C648" s="45">
        <v>0.32112032714038297</v>
      </c>
      <c r="D648" s="45">
        <v>0.42374770805023287</v>
      </c>
    </row>
    <row r="649" spans="1:4" x14ac:dyDescent="0.25">
      <c r="A649" s="44" t="s">
        <v>37</v>
      </c>
      <c r="B649" s="45" t="e">
        <v>#DIV/0!</v>
      </c>
      <c r="C649" s="45" t="e">
        <v>#DIV/0!</v>
      </c>
      <c r="D649" s="45" t="e">
        <v>#DIV/0!</v>
      </c>
    </row>
    <row r="650" spans="1:4" x14ac:dyDescent="0.25">
      <c r="A650" s="44" t="s">
        <v>38</v>
      </c>
      <c r="B650" s="45">
        <v>0.73313782991202348</v>
      </c>
      <c r="C650" s="45">
        <v>0.6861900344991797</v>
      </c>
      <c r="D650" s="45">
        <v>0.78008562532486725</v>
      </c>
    </row>
    <row r="651" spans="1:4" x14ac:dyDescent="0.25">
      <c r="A651" s="44" t="s">
        <v>39</v>
      </c>
      <c r="B651" s="45">
        <v>0.76832844574780057</v>
      </c>
      <c r="C651" s="45">
        <v>0.72354797093207346</v>
      </c>
      <c r="D651" s="45">
        <v>0.81310892056352768</v>
      </c>
    </row>
    <row r="652" spans="1:4" x14ac:dyDescent="0.25">
      <c r="A652" s="43" t="s">
        <v>194</v>
      </c>
      <c r="B652" s="45">
        <v>0.21299809906447745</v>
      </c>
      <c r="C652" s="45">
        <v>0.11801835985142077</v>
      </c>
      <c r="D652" s="45">
        <v>0.31690167788012163</v>
      </c>
    </row>
    <row r="653" spans="1:4" x14ac:dyDescent="0.25">
      <c r="A653" s="44" t="s">
        <v>196</v>
      </c>
      <c r="B653" s="45">
        <v>0</v>
      </c>
      <c r="C653" s="45">
        <v>0</v>
      </c>
      <c r="D653" s="45">
        <v>0</v>
      </c>
    </row>
    <row r="654" spans="1:4" x14ac:dyDescent="0.25">
      <c r="A654" s="44" t="s">
        <v>198</v>
      </c>
      <c r="B654" s="45">
        <v>0</v>
      </c>
      <c r="C654" s="45">
        <v>0</v>
      </c>
      <c r="D654" s="45">
        <v>0</v>
      </c>
    </row>
    <row r="655" spans="1:4" x14ac:dyDescent="0.25">
      <c r="A655" s="44" t="s">
        <v>200</v>
      </c>
      <c r="B655" s="45">
        <v>0</v>
      </c>
      <c r="C655" s="45">
        <v>0</v>
      </c>
      <c r="D655" s="45">
        <v>0</v>
      </c>
    </row>
    <row r="656" spans="1:4" x14ac:dyDescent="0.25">
      <c r="A656" s="44" t="s">
        <v>202</v>
      </c>
      <c r="B656" s="45">
        <v>0</v>
      </c>
      <c r="C656" s="45">
        <v>0</v>
      </c>
      <c r="D656" s="45">
        <v>0</v>
      </c>
    </row>
    <row r="657" spans="1:4" x14ac:dyDescent="0.25">
      <c r="A657" s="44" t="s">
        <v>204</v>
      </c>
      <c r="B657" s="45">
        <v>0.15894039735099338</v>
      </c>
      <c r="C657" s="45">
        <v>0.10062300024834825</v>
      </c>
      <c r="D657" s="45">
        <v>0.21725779445363852</v>
      </c>
    </row>
    <row r="658" spans="1:4" x14ac:dyDescent="0.25">
      <c r="A658" s="44" t="s">
        <v>206</v>
      </c>
      <c r="B658" s="45">
        <v>8.5714285714285715E-2</v>
      </c>
      <c r="C658" s="45">
        <v>0</v>
      </c>
      <c r="D658" s="45">
        <v>0.17845909688989814</v>
      </c>
    </row>
    <row r="659" spans="1:4" x14ac:dyDescent="0.25">
      <c r="A659" s="44" t="s">
        <v>208</v>
      </c>
      <c r="B659" s="45">
        <v>0.1388888888888889</v>
      </c>
      <c r="C659" s="45">
        <v>5.9006108683213765E-2</v>
      </c>
      <c r="D659" s="45">
        <v>0.21877166909456403</v>
      </c>
    </row>
    <row r="660" spans="1:4" x14ac:dyDescent="0.25">
      <c r="A660" s="44" t="s">
        <v>210</v>
      </c>
      <c r="B660" s="45">
        <v>0.15040650406504066</v>
      </c>
      <c r="C660" s="45">
        <v>0.10573532497292454</v>
      </c>
      <c r="D660" s="45">
        <v>0.19507768315715679</v>
      </c>
    </row>
    <row r="661" spans="1:4" x14ac:dyDescent="0.25">
      <c r="A661" s="44" t="s">
        <v>212</v>
      </c>
      <c r="B661" s="45">
        <v>0.15584415584415584</v>
      </c>
      <c r="C661" s="45">
        <v>9.8557656122684884E-2</v>
      </c>
      <c r="D661" s="45">
        <v>0.2131306555656268</v>
      </c>
    </row>
    <row r="662" spans="1:4" x14ac:dyDescent="0.25">
      <c r="A662" s="44" t="s">
        <v>214</v>
      </c>
      <c r="B662" s="45">
        <v>8.5714285714285715E-2</v>
      </c>
      <c r="C662" s="45">
        <v>0</v>
      </c>
      <c r="D662" s="45">
        <v>0.17845909688989814</v>
      </c>
    </row>
    <row r="663" spans="1:4" x14ac:dyDescent="0.25">
      <c r="A663" s="44" t="s">
        <v>216</v>
      </c>
      <c r="B663" s="45">
        <v>0.125</v>
      </c>
      <c r="C663" s="45">
        <v>5.2528022657029702E-2</v>
      </c>
      <c r="D663" s="45">
        <v>0.19747197734297028</v>
      </c>
    </row>
    <row r="664" spans="1:4" x14ac:dyDescent="0.25">
      <c r="A664" s="44" t="s">
        <v>218</v>
      </c>
      <c r="B664" s="45">
        <v>0.14509803921568629</v>
      </c>
      <c r="C664" s="45">
        <v>0.10186906706052272</v>
      </c>
      <c r="D664" s="45">
        <v>0.18832701137084984</v>
      </c>
    </row>
    <row r="665" spans="1:4" x14ac:dyDescent="0.25">
      <c r="A665" s="44" t="s">
        <v>194</v>
      </c>
      <c r="B665" s="45" t="e">
        <v>#DIV/0!</v>
      </c>
      <c r="C665" s="45" t="e">
        <v>#DIV/0!</v>
      </c>
      <c r="D665" s="45" t="e">
        <v>#DIV/0!</v>
      </c>
    </row>
    <row r="666" spans="1:4" x14ac:dyDescent="0.25">
      <c r="A666" s="44" t="s">
        <v>195</v>
      </c>
      <c r="B666" s="45">
        <v>0.33333333333333331</v>
      </c>
      <c r="C666" s="45">
        <v>0</v>
      </c>
      <c r="D666" s="45">
        <v>0.86677776620611424</v>
      </c>
    </row>
    <row r="667" spans="1:4" x14ac:dyDescent="0.25">
      <c r="A667" s="44" t="s">
        <v>197</v>
      </c>
      <c r="B667" s="45">
        <v>0</v>
      </c>
      <c r="C667" s="45">
        <v>0</v>
      </c>
      <c r="D667" s="45">
        <v>0</v>
      </c>
    </row>
    <row r="668" spans="1:4" x14ac:dyDescent="0.25">
      <c r="A668" s="44" t="s">
        <v>199</v>
      </c>
      <c r="B668" s="45">
        <v>0.5</v>
      </c>
      <c r="C668" s="45">
        <v>0.15351767721859172</v>
      </c>
      <c r="D668" s="45">
        <v>0.84648232278140823</v>
      </c>
    </row>
    <row r="669" spans="1:4" x14ac:dyDescent="0.25">
      <c r="A669" s="44" t="s">
        <v>201</v>
      </c>
      <c r="B669" s="45">
        <v>0.44444444444444442</v>
      </c>
      <c r="C669" s="45">
        <v>0.11980050104447498</v>
      </c>
      <c r="D669" s="45">
        <v>0.76908838784441391</v>
      </c>
    </row>
    <row r="670" spans="1:4" x14ac:dyDescent="0.25">
      <c r="A670" s="44" t="s">
        <v>203</v>
      </c>
      <c r="B670" s="45">
        <v>0.45033112582781459</v>
      </c>
      <c r="C670" s="45">
        <v>0.37097432472431596</v>
      </c>
      <c r="D670" s="45">
        <v>0.52968792693131328</v>
      </c>
    </row>
    <row r="671" spans="1:4" x14ac:dyDescent="0.25">
      <c r="A671" s="44" t="s">
        <v>205</v>
      </c>
      <c r="B671" s="45">
        <v>0.17142857142857143</v>
      </c>
      <c r="C671" s="45">
        <v>4.6567048131760741E-2</v>
      </c>
      <c r="D671" s="45">
        <v>0.29629009472538215</v>
      </c>
    </row>
    <row r="672" spans="1:4" x14ac:dyDescent="0.25">
      <c r="A672" s="44" t="s">
        <v>207</v>
      </c>
      <c r="B672" s="45">
        <v>0.3888888888888889</v>
      </c>
      <c r="C672" s="45">
        <v>0.27628259099008295</v>
      </c>
      <c r="D672" s="45">
        <v>0.50149518678769478</v>
      </c>
    </row>
    <row r="673" spans="1:4" x14ac:dyDescent="0.25">
      <c r="A673" s="44" t="s">
        <v>209</v>
      </c>
      <c r="B673" s="45">
        <v>0.37804878048780488</v>
      </c>
      <c r="C673" s="45">
        <v>0.31745324881413139</v>
      </c>
      <c r="D673" s="45">
        <v>0.43864431216147837</v>
      </c>
    </row>
    <row r="674" spans="1:4" x14ac:dyDescent="0.25">
      <c r="A674" s="44" t="s">
        <v>211</v>
      </c>
      <c r="B674" s="45">
        <v>0.44805194805194803</v>
      </c>
      <c r="C674" s="45">
        <v>0.36950867443668001</v>
      </c>
      <c r="D674" s="45">
        <v>0.52659522166721606</v>
      </c>
    </row>
    <row r="675" spans="1:4" x14ac:dyDescent="0.25">
      <c r="A675" s="44" t="s">
        <v>213</v>
      </c>
      <c r="B675" s="45">
        <v>0.17142857142857143</v>
      </c>
      <c r="C675" s="45">
        <v>4.6567048131760741E-2</v>
      </c>
      <c r="D675" s="45">
        <v>0.29629009472538215</v>
      </c>
    </row>
    <row r="676" spans="1:4" x14ac:dyDescent="0.25">
      <c r="A676" s="44" t="s">
        <v>215</v>
      </c>
      <c r="B676" s="45">
        <v>0.4</v>
      </c>
      <c r="C676" s="45">
        <v>0.29264637872898747</v>
      </c>
      <c r="D676" s="45">
        <v>0.50735362127101258</v>
      </c>
    </row>
    <row r="677" spans="1:4" x14ac:dyDescent="0.25">
      <c r="A677" s="44" t="s">
        <v>217</v>
      </c>
      <c r="B677" s="45">
        <v>0.38039215686274508</v>
      </c>
      <c r="C677" s="45">
        <v>0.32080396446858811</v>
      </c>
      <c r="D677" s="45">
        <v>0.43998034925690205</v>
      </c>
    </row>
    <row r="678" spans="1:4" x14ac:dyDescent="0.25">
      <c r="A678" s="43" t="s">
        <v>105</v>
      </c>
      <c r="B678" s="45">
        <v>0.55654166807610728</v>
      </c>
      <c r="C678" s="45">
        <v>0.45404896979634007</v>
      </c>
      <c r="D678" s="45">
        <v>0.64668576933664368</v>
      </c>
    </row>
    <row r="679" spans="1:4" x14ac:dyDescent="0.25">
      <c r="A679" s="44" t="s">
        <v>106</v>
      </c>
      <c r="B679" s="45">
        <v>0.49461593682699212</v>
      </c>
      <c r="C679" s="45">
        <v>0.46836013188752734</v>
      </c>
      <c r="D679" s="45">
        <v>0.5208717417664569</v>
      </c>
    </row>
    <row r="680" spans="1:4" x14ac:dyDescent="0.25">
      <c r="A680" s="44" t="s">
        <v>107</v>
      </c>
      <c r="B680" s="45">
        <v>0.46031746031746029</v>
      </c>
      <c r="C680" s="45">
        <v>0.37328751576798169</v>
      </c>
      <c r="D680" s="45">
        <v>0.54734740486693889</v>
      </c>
    </row>
    <row r="681" spans="1:4" x14ac:dyDescent="0.25">
      <c r="A681" s="44" t="s">
        <v>108</v>
      </c>
      <c r="B681" s="45">
        <v>0.77777777777777779</v>
      </c>
      <c r="C681" s="45">
        <v>0.50616116747863238</v>
      </c>
      <c r="D681" s="45">
        <v>1</v>
      </c>
    </row>
    <row r="682" spans="1:4" x14ac:dyDescent="0.25">
      <c r="A682" s="44" t="s">
        <v>105</v>
      </c>
      <c r="B682" s="45" t="e">
        <v>#DIV/0!</v>
      </c>
      <c r="C682" s="45" t="e">
        <v>#DIV/0!</v>
      </c>
      <c r="D682" s="45" t="e">
        <v>#DIV/0!</v>
      </c>
    </row>
    <row r="683" spans="1:4" x14ac:dyDescent="0.25">
      <c r="A683" s="44" t="s">
        <v>53</v>
      </c>
      <c r="B683" s="45">
        <v>0.49345549738219896</v>
      </c>
      <c r="C683" s="45">
        <v>0.46838706405121888</v>
      </c>
      <c r="D683" s="45">
        <v>0.51852393071317904</v>
      </c>
    </row>
    <row r="684" spans="1:4" x14ac:dyDescent="0.25">
      <c r="A684" s="43" t="s">
        <v>153</v>
      </c>
      <c r="B684" s="45">
        <v>0.55091799265605867</v>
      </c>
      <c r="C684" s="45">
        <v>0.32062530013074486</v>
      </c>
      <c r="D684" s="45">
        <v>0.79101551354272281</v>
      </c>
    </row>
    <row r="685" spans="1:4" x14ac:dyDescent="0.25">
      <c r="A685" s="44" t="s">
        <v>156</v>
      </c>
      <c r="B685" s="45">
        <v>0.4</v>
      </c>
      <c r="C685" s="45">
        <v>0</v>
      </c>
      <c r="D685" s="45">
        <v>0.82941448508405025</v>
      </c>
    </row>
    <row r="686" spans="1:4" x14ac:dyDescent="0.25">
      <c r="A686" s="44" t="s">
        <v>159</v>
      </c>
      <c r="B686" s="45">
        <v>0.55263157894736847</v>
      </c>
      <c r="C686" s="45">
        <v>0.39453779858821258</v>
      </c>
      <c r="D686" s="45">
        <v>0.71072535930652436</v>
      </c>
    </row>
    <row r="687" spans="1:4" x14ac:dyDescent="0.25">
      <c r="A687" s="44" t="s">
        <v>162</v>
      </c>
      <c r="B687" s="45">
        <v>0.53488372093023251</v>
      </c>
      <c r="C687" s="45">
        <v>0.38579928591096435</v>
      </c>
      <c r="D687" s="45">
        <v>0.68396815594950067</v>
      </c>
    </row>
    <row r="688" spans="1:4" x14ac:dyDescent="0.25">
      <c r="A688" s="44" t="s">
        <v>154</v>
      </c>
      <c r="B688" s="45">
        <v>0.4</v>
      </c>
      <c r="C688" s="45">
        <v>0</v>
      </c>
      <c r="D688" s="45">
        <v>0.82941448508405025</v>
      </c>
    </row>
    <row r="689" spans="1:4" x14ac:dyDescent="0.25">
      <c r="A689" s="44" t="s">
        <v>157</v>
      </c>
      <c r="B689" s="45">
        <v>0.78947368421052633</v>
      </c>
      <c r="C689" s="45">
        <v>0.65984942206551733</v>
      </c>
      <c r="D689" s="45">
        <v>0.91909794635553532</v>
      </c>
    </row>
    <row r="690" spans="1:4" x14ac:dyDescent="0.25">
      <c r="A690" s="44" t="s">
        <v>160</v>
      </c>
      <c r="B690" s="45">
        <v>0.7441860465116279</v>
      </c>
      <c r="C690" s="45">
        <v>0.61377189512821972</v>
      </c>
      <c r="D690" s="45">
        <v>0.87460019789503607</v>
      </c>
    </row>
    <row r="691" spans="1:4" x14ac:dyDescent="0.25">
      <c r="A691" s="44" t="s">
        <v>155</v>
      </c>
      <c r="B691" s="45">
        <v>0.4</v>
      </c>
      <c r="C691" s="45">
        <v>0</v>
      </c>
      <c r="D691" s="45">
        <v>0.82941448508405025</v>
      </c>
    </row>
    <row r="692" spans="1:4" x14ac:dyDescent="0.25">
      <c r="A692" s="44" t="s">
        <v>158</v>
      </c>
      <c r="B692" s="45">
        <v>0.57894736842105265</v>
      </c>
      <c r="C692" s="45">
        <v>0.42196459114786766</v>
      </c>
      <c r="D692" s="45">
        <v>0.73593014569423765</v>
      </c>
    </row>
    <row r="693" spans="1:4" x14ac:dyDescent="0.25">
      <c r="A693" s="44" t="s">
        <v>161</v>
      </c>
      <c r="B693" s="45">
        <v>0.55813953488372092</v>
      </c>
      <c r="C693" s="45">
        <v>0.40970470833592199</v>
      </c>
      <c r="D693" s="45">
        <v>0.70657436143151986</v>
      </c>
    </row>
    <row r="694" spans="1:4" x14ac:dyDescent="0.25">
      <c r="A694" s="44" t="s">
        <v>153</v>
      </c>
      <c r="B694" s="45" t="e">
        <v>#DIV/0!</v>
      </c>
      <c r="C694" s="45" t="e">
        <v>#DIV/0!</v>
      </c>
      <c r="D694" s="45" t="e">
        <v>#DIV/0!</v>
      </c>
    </row>
    <row r="695" spans="1:4" x14ac:dyDescent="0.25">
      <c r="A695" s="43" t="s">
        <v>164</v>
      </c>
      <c r="B695" s="45">
        <v>4.0080160320641279E-3</v>
      </c>
      <c r="C695" s="45">
        <v>8.8039678047355067E-5</v>
      </c>
      <c r="D695" s="45">
        <v>7.9279923860809016E-3</v>
      </c>
    </row>
    <row r="696" spans="1:4" x14ac:dyDescent="0.25">
      <c r="A696" s="44" t="s">
        <v>164</v>
      </c>
      <c r="B696" s="45">
        <v>4.0080160320641279E-3</v>
      </c>
      <c r="C696" s="45">
        <v>8.8039678047355067E-5</v>
      </c>
      <c r="D696" s="45">
        <v>7.9279923860809016E-3</v>
      </c>
    </row>
    <row r="697" spans="1:4" x14ac:dyDescent="0.25">
      <c r="A697" s="43" t="s">
        <v>74</v>
      </c>
      <c r="B697" s="45">
        <v>0.84615384615384615</v>
      </c>
      <c r="C697" s="45">
        <v>0.6500200729611596</v>
      </c>
      <c r="D697" s="45">
        <v>1</v>
      </c>
    </row>
    <row r="698" spans="1:4" x14ac:dyDescent="0.25">
      <c r="A698" s="44" t="s">
        <v>74</v>
      </c>
      <c r="B698" s="45">
        <v>0.84615384615384615</v>
      </c>
      <c r="C698" s="45">
        <v>0.6500200729611596</v>
      </c>
      <c r="D698" s="45">
        <v>1</v>
      </c>
    </row>
    <row r="699" spans="1:4" x14ac:dyDescent="0.25">
      <c r="A699" s="43" t="s">
        <v>136</v>
      </c>
      <c r="B699" s="45">
        <v>0.22222222222222221</v>
      </c>
      <c r="C699" s="45">
        <v>4.4407411264628549E-2</v>
      </c>
      <c r="D699" s="45">
        <v>0.40003703317981582</v>
      </c>
    </row>
    <row r="700" spans="1:4" x14ac:dyDescent="0.25">
      <c r="A700" s="44" t="s">
        <v>137</v>
      </c>
      <c r="B700" s="45">
        <v>0.33333333333333331</v>
      </c>
      <c r="C700" s="45">
        <v>6.6611116896942824E-2</v>
      </c>
      <c r="D700" s="45">
        <v>0.60005554976972375</v>
      </c>
    </row>
    <row r="701" spans="1:4" x14ac:dyDescent="0.25">
      <c r="A701" s="44" t="s">
        <v>58</v>
      </c>
      <c r="B701" s="45">
        <v>0</v>
      </c>
      <c r="C701" s="45">
        <v>0</v>
      </c>
      <c r="D701" s="45">
        <v>0</v>
      </c>
    </row>
    <row r="702" spans="1:4" x14ac:dyDescent="0.25">
      <c r="A702" s="44" t="s">
        <v>136</v>
      </c>
      <c r="B702" s="45" t="e">
        <v>#DIV/0!</v>
      </c>
      <c r="C702" s="45" t="e">
        <v>#DIV/0!</v>
      </c>
      <c r="D702" s="45" t="e">
        <v>#DIV/0!</v>
      </c>
    </row>
    <row r="703" spans="1:4" x14ac:dyDescent="0.25">
      <c r="A703" s="44" t="s">
        <v>53</v>
      </c>
      <c r="B703" s="45">
        <v>0.33333333333333331</v>
      </c>
      <c r="C703" s="45">
        <v>6.6611116896942824E-2</v>
      </c>
      <c r="D703" s="45">
        <v>0.60005554976972375</v>
      </c>
    </row>
    <row r="704" spans="1:4" x14ac:dyDescent="0.25">
      <c r="A704" s="43" t="s">
        <v>62</v>
      </c>
      <c r="B704" s="45">
        <v>0.8</v>
      </c>
      <c r="C704" s="45">
        <v>0.56501354467839315</v>
      </c>
      <c r="D704" s="45">
        <v>0.99201549211265649</v>
      </c>
    </row>
    <row r="705" spans="1:4" x14ac:dyDescent="0.25">
      <c r="A705" s="44" t="s">
        <v>64</v>
      </c>
      <c r="B705" s="45">
        <v>0.9</v>
      </c>
      <c r="C705" s="45">
        <v>0.71405807358209938</v>
      </c>
      <c r="D705" s="45">
        <v>1</v>
      </c>
    </row>
    <row r="706" spans="1:4" x14ac:dyDescent="0.25">
      <c r="A706" s="44" t="s">
        <v>62</v>
      </c>
      <c r="B706" s="45" t="e">
        <v>#DIV/0!</v>
      </c>
      <c r="C706" s="45" t="e">
        <v>#DIV/0!</v>
      </c>
      <c r="D706" s="45" t="e">
        <v>#DIV/0!</v>
      </c>
    </row>
    <row r="707" spans="1:4" x14ac:dyDescent="0.25">
      <c r="A707" s="44" t="s">
        <v>63</v>
      </c>
      <c r="B707" s="45">
        <v>0.7</v>
      </c>
      <c r="C707" s="45">
        <v>0.41596901577468698</v>
      </c>
      <c r="D707" s="45">
        <v>0.98403098422531299</v>
      </c>
    </row>
    <row r="708" spans="1:4" x14ac:dyDescent="0.25">
      <c r="A708" s="43" t="s">
        <v>220</v>
      </c>
      <c r="B708" s="45">
        <v>0.86682242990654212</v>
      </c>
      <c r="C708" s="45">
        <v>0.82135793412480851</v>
      </c>
      <c r="D708" s="45">
        <v>0.91228692568827552</v>
      </c>
    </row>
    <row r="709" spans="1:4" x14ac:dyDescent="0.25">
      <c r="A709" s="44" t="s">
        <v>222</v>
      </c>
      <c r="B709" s="45">
        <v>0.87850467289719625</v>
      </c>
      <c r="C709" s="45">
        <v>0.83473220731115871</v>
      </c>
      <c r="D709" s="45">
        <v>0.92227713848323378</v>
      </c>
    </row>
    <row r="710" spans="1:4" x14ac:dyDescent="0.25">
      <c r="A710" s="44" t="s">
        <v>220</v>
      </c>
      <c r="B710" s="45" t="e">
        <v>#DIV/0!</v>
      </c>
      <c r="C710" s="45" t="e">
        <v>#DIV/0!</v>
      </c>
      <c r="D710" s="45" t="e">
        <v>#DIV/0!</v>
      </c>
    </row>
    <row r="711" spans="1:4" x14ac:dyDescent="0.25">
      <c r="A711" s="44" t="s">
        <v>221</v>
      </c>
      <c r="B711" s="45">
        <v>0.85514018691588789</v>
      </c>
      <c r="C711" s="45">
        <v>0.80798366093845841</v>
      </c>
      <c r="D711" s="45">
        <v>0.90229671289331737</v>
      </c>
    </row>
    <row r="712" spans="1:4" x14ac:dyDescent="0.25">
      <c r="A712" s="43" t="s">
        <v>182</v>
      </c>
      <c r="B712" s="45">
        <v>3.5925143524353303E-2</v>
      </c>
      <c r="C712" s="45">
        <v>1.6313346716848684E-2</v>
      </c>
      <c r="D712" s="45">
        <v>5.6232588289305531E-2</v>
      </c>
    </row>
    <row r="713" spans="1:4" x14ac:dyDescent="0.25">
      <c r="A713" s="44" t="s">
        <v>183</v>
      </c>
      <c r="B713" s="45">
        <v>4.2516268980477223E-2</v>
      </c>
      <c r="C713" s="45">
        <v>3.4279367316631212E-2</v>
      </c>
      <c r="D713" s="45">
        <v>5.0753170644323234E-2</v>
      </c>
    </row>
    <row r="714" spans="1:4" x14ac:dyDescent="0.25">
      <c r="A714" s="44" t="s">
        <v>184</v>
      </c>
      <c r="B714" s="45">
        <v>1.3882863340563991E-2</v>
      </c>
      <c r="C714" s="45">
        <v>9.1062027439257308E-3</v>
      </c>
      <c r="D714" s="45">
        <v>1.8659523937202251E-2</v>
      </c>
    </row>
    <row r="715" spans="1:4" x14ac:dyDescent="0.25">
      <c r="A715" s="44" t="s">
        <v>185</v>
      </c>
      <c r="B715" s="45">
        <v>6.3291139240506333E-2</v>
      </c>
      <c r="C715" s="45">
        <v>9.5983090635375357E-3</v>
      </c>
      <c r="D715" s="45">
        <v>0.11698396941747513</v>
      </c>
    </row>
    <row r="716" spans="1:4" x14ac:dyDescent="0.25">
      <c r="A716" s="44" t="s">
        <v>186</v>
      </c>
      <c r="B716" s="45">
        <v>3.7974683544303799E-2</v>
      </c>
      <c r="C716" s="45">
        <v>0</v>
      </c>
      <c r="D716" s="45">
        <v>8.01232548332933E-2</v>
      </c>
    </row>
    <row r="717" spans="1:4" x14ac:dyDescent="0.25">
      <c r="A717" s="44" t="s">
        <v>182</v>
      </c>
      <c r="B717" s="45" t="e">
        <v>#DIV/0!</v>
      </c>
      <c r="C717" s="45" t="e">
        <v>#DIV/0!</v>
      </c>
      <c r="D717" s="45" t="e">
        <v>#DIV/0!</v>
      </c>
    </row>
    <row r="718" spans="1:4" x14ac:dyDescent="0.25">
      <c r="A718" s="44" t="s">
        <v>188</v>
      </c>
      <c r="B718" s="45">
        <v>1.4681208053691275E-2</v>
      </c>
      <c r="C718" s="45">
        <v>9.8531528703711263E-3</v>
      </c>
      <c r="D718" s="45">
        <v>1.9509263237011423E-2</v>
      </c>
    </row>
    <row r="719" spans="1:4" x14ac:dyDescent="0.25">
      <c r="A719" s="44" t="s">
        <v>187</v>
      </c>
      <c r="B719" s="45">
        <v>4.3204697986577181E-2</v>
      </c>
      <c r="C719" s="45">
        <v>3.5043048306626488E-2</v>
      </c>
      <c r="D719" s="45">
        <v>5.1366347666527874E-2</v>
      </c>
    </row>
    <row r="720" spans="1:4" x14ac:dyDescent="0.25">
      <c r="A720" s="43" t="s">
        <v>76</v>
      </c>
      <c r="B720" s="45">
        <v>0.80047950462936368</v>
      </c>
      <c r="C720" s="45">
        <v>0.73340667291504325</v>
      </c>
      <c r="D720" s="45">
        <v>0.86755233634368389</v>
      </c>
    </row>
    <row r="721" spans="1:4" x14ac:dyDescent="0.25">
      <c r="A721" s="44" t="s">
        <v>77</v>
      </c>
      <c r="B721" s="45">
        <v>0.8232323232323232</v>
      </c>
      <c r="C721" s="45">
        <v>0.77009665943886063</v>
      </c>
      <c r="D721" s="45">
        <v>0.87636798702578578</v>
      </c>
    </row>
    <row r="722" spans="1:4" x14ac:dyDescent="0.25">
      <c r="A722" s="44" t="s">
        <v>79</v>
      </c>
      <c r="B722" s="45">
        <v>0.8125</v>
      </c>
      <c r="C722" s="45">
        <v>0.72696902973191524</v>
      </c>
      <c r="D722" s="45">
        <v>0.89803097026808476</v>
      </c>
    </row>
    <row r="723" spans="1:4" x14ac:dyDescent="0.25">
      <c r="A723" s="44" t="s">
        <v>81</v>
      </c>
      <c r="B723" s="45">
        <v>0.82014388489208634</v>
      </c>
      <c r="C723" s="45">
        <v>0.77499559518607897</v>
      </c>
      <c r="D723" s="45">
        <v>0.86529217459809371</v>
      </c>
    </row>
    <row r="724" spans="1:4" x14ac:dyDescent="0.25">
      <c r="A724" s="44" t="s">
        <v>78</v>
      </c>
      <c r="B724" s="45">
        <v>0.80368098159509205</v>
      </c>
      <c r="C724" s="45">
        <v>0.74270127902707606</v>
      </c>
      <c r="D724" s="45">
        <v>0.86466068416310804</v>
      </c>
    </row>
    <row r="725" spans="1:4" x14ac:dyDescent="0.25">
      <c r="A725" s="44" t="s">
        <v>80</v>
      </c>
      <c r="B725" s="45">
        <v>0.75384615384615383</v>
      </c>
      <c r="C725" s="45">
        <v>0.6491226733191422</v>
      </c>
      <c r="D725" s="45">
        <v>0.85856963437316547</v>
      </c>
    </row>
    <row r="726" spans="1:4" x14ac:dyDescent="0.25">
      <c r="A726" s="44" t="s">
        <v>82</v>
      </c>
      <c r="B726" s="45">
        <v>0.78947368421052633</v>
      </c>
      <c r="C726" s="45">
        <v>0.73655480078718683</v>
      </c>
      <c r="D726" s="45">
        <v>0.84239256763386583</v>
      </c>
    </row>
    <row r="727" spans="1:4" x14ac:dyDescent="0.25">
      <c r="A727" s="44" t="s">
        <v>76</v>
      </c>
      <c r="B727" s="45" t="e">
        <v>#DIV/0!</v>
      </c>
      <c r="C727" s="45" t="e">
        <v>#DIV/0!</v>
      </c>
      <c r="D727" s="45" t="e">
        <v>#DIV/0!</v>
      </c>
    </row>
    <row r="728" spans="1:4" x14ac:dyDescent="0.25">
      <c r="A728" s="43" t="s">
        <v>110</v>
      </c>
      <c r="B728" s="45">
        <v>0.69368128065407664</v>
      </c>
      <c r="C728" s="45">
        <v>0.66423175907478704</v>
      </c>
      <c r="D728" s="45">
        <v>0.72313080223336623</v>
      </c>
    </row>
    <row r="729" spans="1:4" x14ac:dyDescent="0.25">
      <c r="A729" s="44" t="s">
        <v>111</v>
      </c>
      <c r="B729" s="45">
        <v>0.64538395168248486</v>
      </c>
      <c r="C729" s="45">
        <v>0.6178414980304634</v>
      </c>
      <c r="D729" s="45">
        <v>0.67292640533450632</v>
      </c>
    </row>
    <row r="730" spans="1:4" x14ac:dyDescent="0.25">
      <c r="A730" s="44" t="s">
        <v>112</v>
      </c>
      <c r="B730" s="45">
        <v>0.74197860962566842</v>
      </c>
      <c r="C730" s="45">
        <v>0.71062202011911069</v>
      </c>
      <c r="D730" s="45">
        <v>0.77333519913222615</v>
      </c>
    </row>
    <row r="731" spans="1:4" x14ac:dyDescent="0.25">
      <c r="A731" s="44" t="s">
        <v>110</v>
      </c>
      <c r="B731" s="45" t="e">
        <v>#DIV/0!</v>
      </c>
      <c r="C731" s="45" t="e">
        <v>#DIV/0!</v>
      </c>
      <c r="D731" s="45" t="e">
        <v>#DIV/0!</v>
      </c>
    </row>
    <row r="732" spans="1:4" x14ac:dyDescent="0.25">
      <c r="A732" s="43" t="s">
        <v>224</v>
      </c>
      <c r="B732" s="45">
        <v>0.55080409356725146</v>
      </c>
      <c r="C732" s="45">
        <v>0.2916849971632367</v>
      </c>
      <c r="D732" s="45">
        <v>0.87662688981774883</v>
      </c>
    </row>
    <row r="733" spans="1:4" x14ac:dyDescent="0.25">
      <c r="A733" s="44" t="s">
        <v>225</v>
      </c>
      <c r="B733" s="45">
        <v>0.33333333333333331</v>
      </c>
      <c r="C733" s="45">
        <v>0</v>
      </c>
      <c r="D733" s="45">
        <v>0.86677776620611424</v>
      </c>
    </row>
    <row r="734" spans="1:4" x14ac:dyDescent="0.25">
      <c r="A734" s="44" t="s">
        <v>226</v>
      </c>
      <c r="B734" s="45">
        <v>0.6875</v>
      </c>
      <c r="C734" s="45">
        <v>0.46037892133269531</v>
      </c>
      <c r="D734" s="45">
        <v>0.91462107866730469</v>
      </c>
    </row>
    <row r="735" spans="1:4" x14ac:dyDescent="0.25">
      <c r="A735" s="44" t="s">
        <v>53</v>
      </c>
      <c r="B735" s="45">
        <v>0.63157894736842102</v>
      </c>
      <c r="C735" s="45">
        <v>0.41467607015701474</v>
      </c>
      <c r="D735" s="45">
        <v>0.84848182457982735</v>
      </c>
    </row>
    <row r="736" spans="1:4" x14ac:dyDescent="0.25">
      <c r="A736" s="44" t="s">
        <v>224</v>
      </c>
      <c r="B736" s="45" t="e">
        <v>#DIV/0!</v>
      </c>
      <c r="C736" s="45" t="e">
        <v>#DIV/0!</v>
      </c>
      <c r="D736" s="45" t="e">
        <v>#DIV/0!</v>
      </c>
    </row>
    <row r="737" spans="1:4" x14ac:dyDescent="0.25">
      <c r="A737" s="43" t="s">
        <v>173</v>
      </c>
      <c r="B737" s="45">
        <v>0.79505300353356889</v>
      </c>
      <c r="C737" s="45">
        <v>0.76179725894183348</v>
      </c>
      <c r="D737" s="45">
        <v>0.82830874812530431</v>
      </c>
    </row>
    <row r="738" spans="1:4" x14ac:dyDescent="0.25">
      <c r="A738" s="44" t="s">
        <v>173</v>
      </c>
      <c r="B738" s="45">
        <v>0.79505300353356889</v>
      </c>
      <c r="C738" s="45">
        <v>0.76179725894183348</v>
      </c>
      <c r="D738" s="45">
        <v>0.82830874812530431</v>
      </c>
    </row>
    <row r="739" spans="1:4" x14ac:dyDescent="0.25">
      <c r="A739" s="43" t="s">
        <v>175</v>
      </c>
      <c r="B739" s="45">
        <v>4.1033434650455926E-2</v>
      </c>
      <c r="C739" s="45">
        <v>2.5876415733601152E-2</v>
      </c>
      <c r="D739" s="45">
        <v>5.61904535673107E-2</v>
      </c>
    </row>
    <row r="740" spans="1:4" x14ac:dyDescent="0.25">
      <c r="A740" s="44" t="s">
        <v>175</v>
      </c>
      <c r="B740" s="45">
        <v>4.1033434650455926E-2</v>
      </c>
      <c r="C740" s="45">
        <v>2.5876415733601152E-2</v>
      </c>
      <c r="D740" s="45">
        <v>5.61904535673107E-2</v>
      </c>
    </row>
    <row r="741" spans="1:4" x14ac:dyDescent="0.25">
      <c r="A741" s="43" t="s">
        <v>177</v>
      </c>
      <c r="B741" s="45">
        <v>5.173992673992673E-2</v>
      </c>
      <c r="C741" s="45">
        <v>3.7788204151820375E-2</v>
      </c>
      <c r="D741" s="45">
        <v>6.5691649328033105E-2</v>
      </c>
    </row>
    <row r="742" spans="1:4" x14ac:dyDescent="0.25">
      <c r="A742" s="44" t="s">
        <v>179</v>
      </c>
      <c r="B742" s="45">
        <v>2.3351648351648352E-2</v>
      </c>
      <c r="C742" s="45">
        <v>1.2381354433194759E-2</v>
      </c>
      <c r="D742" s="45">
        <v>3.4321942270101949E-2</v>
      </c>
    </row>
    <row r="743" spans="1:4" x14ac:dyDescent="0.25">
      <c r="A743" s="44" t="s">
        <v>178</v>
      </c>
      <c r="B743" s="45">
        <v>0.12225274725274725</v>
      </c>
      <c r="C743" s="45">
        <v>9.8456721251826335E-2</v>
      </c>
      <c r="D743" s="45">
        <v>0.14604877325366816</v>
      </c>
    </row>
    <row r="744" spans="1:4" x14ac:dyDescent="0.25">
      <c r="A744" s="44" t="s">
        <v>180</v>
      </c>
      <c r="B744" s="45">
        <v>9.6153846153846159E-3</v>
      </c>
      <c r="C744" s="45">
        <v>2.5265367704400228E-3</v>
      </c>
      <c r="D744" s="45">
        <v>1.6704232460329208E-2</v>
      </c>
    </row>
    <row r="745" spans="1:4" x14ac:dyDescent="0.25">
      <c r="A745" s="44" t="s">
        <v>177</v>
      </c>
      <c r="B745" s="45"/>
      <c r="C745" s="45"/>
      <c r="D745" s="45"/>
    </row>
    <row r="746" spans="1:4" x14ac:dyDescent="0.25">
      <c r="A746" s="43" t="s">
        <v>60</v>
      </c>
      <c r="B746" s="45">
        <v>0.46478873239436619</v>
      </c>
      <c r="C746" s="45">
        <v>0.34877288499825659</v>
      </c>
      <c r="D746" s="45">
        <v>0.58080457979047573</v>
      </c>
    </row>
    <row r="747" spans="1:4" x14ac:dyDescent="0.25">
      <c r="A747" s="44" t="s">
        <v>60</v>
      </c>
      <c r="B747" s="45">
        <v>0.46478873239436619</v>
      </c>
      <c r="C747" s="45">
        <v>0.34877288499825659</v>
      </c>
      <c r="D747" s="45">
        <v>0.58080457979047573</v>
      </c>
    </row>
    <row r="748" spans="1:4" x14ac:dyDescent="0.25">
      <c r="A748" s="43" t="s">
        <v>10</v>
      </c>
      <c r="B748" s="45">
        <v>0.55517175507493299</v>
      </c>
      <c r="C748" s="45">
        <v>0.52793401610313195</v>
      </c>
      <c r="D748" s="45">
        <v>0.58240949404673414</v>
      </c>
    </row>
    <row r="749" spans="1:4" x14ac:dyDescent="0.25">
      <c r="A749" s="44" t="s">
        <v>13</v>
      </c>
      <c r="B749" s="45">
        <v>0.87378640776699024</v>
      </c>
      <c r="C749" s="45">
        <v>0.82843631629890069</v>
      </c>
      <c r="D749" s="45">
        <v>0.91913649923507978</v>
      </c>
    </row>
    <row r="750" spans="1:4" x14ac:dyDescent="0.25">
      <c r="A750" s="44" t="s">
        <v>12</v>
      </c>
      <c r="B750" s="45">
        <v>0.8878048780487805</v>
      </c>
      <c r="C750" s="45">
        <v>0.844600785096843</v>
      </c>
      <c r="D750" s="45">
        <v>0.931008971000718</v>
      </c>
    </row>
    <row r="751" spans="1:4" x14ac:dyDescent="0.25">
      <c r="A751" s="44" t="s">
        <v>14</v>
      </c>
      <c r="B751" s="45">
        <v>0.88077858880778592</v>
      </c>
      <c r="C751" s="45">
        <v>0.84944965148818963</v>
      </c>
      <c r="D751" s="45">
        <v>0.91210752612738222</v>
      </c>
    </row>
    <row r="752" spans="1:4" x14ac:dyDescent="0.25">
      <c r="A752" s="44" t="s">
        <v>15</v>
      </c>
      <c r="B752" s="45">
        <v>0.53756872327428218</v>
      </c>
      <c r="C752" s="45">
        <v>0.51341565393969302</v>
      </c>
      <c r="D752" s="45">
        <v>0.56172179260887134</v>
      </c>
    </row>
    <row r="753" spans="1:4" x14ac:dyDescent="0.25">
      <c r="A753" s="44" t="s">
        <v>17</v>
      </c>
      <c r="B753" s="45">
        <v>0.49126570640514866</v>
      </c>
      <c r="C753" s="45">
        <v>0.47411226490033864</v>
      </c>
      <c r="D753" s="45">
        <v>0.50841914790995868</v>
      </c>
    </row>
    <row r="754" spans="1:4" x14ac:dyDescent="0.25">
      <c r="A754" s="44" t="s">
        <v>16</v>
      </c>
      <c r="B754" s="45">
        <v>0.44464944649446492</v>
      </c>
      <c r="C754" s="45">
        <v>0.42049548980260554</v>
      </c>
      <c r="D754" s="45">
        <v>0.4688034031863243</v>
      </c>
    </row>
    <row r="755" spans="1:4" x14ac:dyDescent="0.25">
      <c r="A755" s="44" t="s">
        <v>19</v>
      </c>
      <c r="B755" s="45">
        <v>0.27982779827798276</v>
      </c>
      <c r="C755" s="45">
        <v>0.25800756419324355</v>
      </c>
      <c r="D755" s="45">
        <v>0.30164803236272197</v>
      </c>
    </row>
    <row r="756" spans="1:4" x14ac:dyDescent="0.25">
      <c r="A756" s="44" t="s">
        <v>18</v>
      </c>
      <c r="B756" s="45">
        <v>0.30726939523518632</v>
      </c>
      <c r="C756" s="45">
        <v>0.28491959879130963</v>
      </c>
      <c r="D756" s="45">
        <v>0.32961919167906301</v>
      </c>
    </row>
    <row r="757" spans="1:4" x14ac:dyDescent="0.25">
      <c r="A757" s="44" t="s">
        <v>20</v>
      </c>
      <c r="B757" s="45">
        <v>0.29359485136377567</v>
      </c>
      <c r="C757" s="45">
        <v>0.27796882041706406</v>
      </c>
      <c r="D757" s="45">
        <v>0.30922088231048728</v>
      </c>
    </row>
    <row r="758" spans="1:4" x14ac:dyDescent="0.25">
      <c r="A758" s="44" t="s">
        <v>10</v>
      </c>
      <c r="B758" s="45"/>
      <c r="C758" s="45"/>
      <c r="D758" s="45"/>
    </row>
    <row r="759" spans="1:4" x14ac:dyDescent="0.25">
      <c r="A759" s="43" t="s">
        <v>228</v>
      </c>
      <c r="B759" s="45">
        <v>0.79103167637437166</v>
      </c>
      <c r="C759" s="45">
        <v>0.72771542304631665</v>
      </c>
      <c r="D759" s="45">
        <v>0.85434792970242668</v>
      </c>
    </row>
    <row r="760" spans="1:4" x14ac:dyDescent="0.25">
      <c r="A760" s="44" t="s">
        <v>229</v>
      </c>
      <c r="B760" s="45">
        <v>0.77483443708609268</v>
      </c>
      <c r="C760" s="45">
        <v>0.70821161274170286</v>
      </c>
      <c r="D760" s="45">
        <v>0.84145726143048249</v>
      </c>
    </row>
    <row r="761" spans="1:4" x14ac:dyDescent="0.25">
      <c r="A761" s="44" t="s">
        <v>230</v>
      </c>
      <c r="B761" s="45">
        <v>0.80722891566265065</v>
      </c>
      <c r="C761" s="45">
        <v>0.74721923335093043</v>
      </c>
      <c r="D761" s="45">
        <v>0.86723859797437086</v>
      </c>
    </row>
    <row r="762" spans="1:4" x14ac:dyDescent="0.25">
      <c r="A762" s="44" t="s">
        <v>228</v>
      </c>
      <c r="B762" s="45" t="e">
        <v>#DIV/0!</v>
      </c>
      <c r="C762" s="45" t="e">
        <v>#DIV/0!</v>
      </c>
      <c r="D762" s="45" t="e">
        <v>#DIV/0!</v>
      </c>
    </row>
    <row r="763" spans="1:4" x14ac:dyDescent="0.25">
      <c r="A763" s="4" t="s">
        <v>239</v>
      </c>
      <c r="B763" s="45">
        <v>0.3103852547882659</v>
      </c>
      <c r="C763" s="45">
        <v>0.21665977535459288</v>
      </c>
      <c r="D763" s="45">
        <v>0.4058108102356115</v>
      </c>
    </row>
    <row r="764" spans="1:4" x14ac:dyDescent="0.25">
      <c r="A764" s="43" t="s">
        <v>151</v>
      </c>
      <c r="B764" s="45">
        <v>1</v>
      </c>
      <c r="C764" s="45">
        <v>1</v>
      </c>
      <c r="D764" s="45">
        <v>1</v>
      </c>
    </row>
    <row r="765" spans="1:4" x14ac:dyDescent="0.25">
      <c r="A765" s="44" t="s">
        <v>151</v>
      </c>
      <c r="B765" s="45">
        <v>1</v>
      </c>
      <c r="C765" s="45">
        <v>1</v>
      </c>
      <c r="D765" s="45">
        <v>1</v>
      </c>
    </row>
    <row r="766" spans="1:4" x14ac:dyDescent="0.25">
      <c r="A766" s="43" t="s">
        <v>190</v>
      </c>
      <c r="B766" s="45">
        <v>0.94533320711851576</v>
      </c>
      <c r="C766" s="45">
        <v>0.92178517463474174</v>
      </c>
      <c r="D766" s="45">
        <v>0.96888123960228967</v>
      </c>
    </row>
    <row r="767" spans="1:4" x14ac:dyDescent="0.25">
      <c r="A767" s="44" t="s">
        <v>191</v>
      </c>
      <c r="B767" s="45">
        <v>0.88421052631578945</v>
      </c>
      <c r="C767" s="45">
        <v>0.83871259495321204</v>
      </c>
      <c r="D767" s="45">
        <v>0.92970845767836685</v>
      </c>
    </row>
    <row r="768" spans="1:4" x14ac:dyDescent="0.25">
      <c r="A768" s="44" t="s">
        <v>192</v>
      </c>
      <c r="B768" s="45">
        <v>0.96666666666666667</v>
      </c>
      <c r="C768" s="45">
        <v>0.94238803713673125</v>
      </c>
      <c r="D768" s="45">
        <v>0.9909452961966021</v>
      </c>
    </row>
    <row r="769" spans="1:4" x14ac:dyDescent="0.25">
      <c r="A769" s="44" t="s">
        <v>58</v>
      </c>
      <c r="B769" s="45">
        <v>1</v>
      </c>
      <c r="C769" s="45">
        <v>1</v>
      </c>
      <c r="D769" s="45">
        <v>1</v>
      </c>
    </row>
    <row r="770" spans="1:4" x14ac:dyDescent="0.25">
      <c r="A770" s="44" t="s">
        <v>190</v>
      </c>
      <c r="B770" s="45" t="e">
        <v>#DIV/0!</v>
      </c>
      <c r="C770" s="45" t="e">
        <v>#DIV/0!</v>
      </c>
      <c r="D770" s="45" t="e">
        <v>#DIV/0!</v>
      </c>
    </row>
    <row r="771" spans="1:4" x14ac:dyDescent="0.25">
      <c r="A771" s="44" t="s">
        <v>53</v>
      </c>
      <c r="B771" s="45">
        <v>0.9304556354916067</v>
      </c>
      <c r="C771" s="45">
        <v>0.90604006644902346</v>
      </c>
      <c r="D771" s="45">
        <v>0.95487120453418994</v>
      </c>
    </row>
    <row r="772" spans="1:4" x14ac:dyDescent="0.25">
      <c r="A772" s="43" t="s">
        <v>114</v>
      </c>
      <c r="B772" s="45">
        <v>0.31818181818181818</v>
      </c>
      <c r="C772" s="45">
        <v>4.4445905186983131E-2</v>
      </c>
      <c r="D772" s="45">
        <v>0.59191773117665325</v>
      </c>
    </row>
    <row r="773" spans="1:4" x14ac:dyDescent="0.25">
      <c r="A773" s="44" t="s">
        <v>114</v>
      </c>
      <c r="B773" s="45" t="e">
        <v>#DIV/0!</v>
      </c>
      <c r="C773" s="45" t="e">
        <v>#DIV/0!</v>
      </c>
      <c r="D773" s="45" t="e">
        <v>#DIV/0!</v>
      </c>
    </row>
    <row r="774" spans="1:4" x14ac:dyDescent="0.25">
      <c r="A774" s="44" t="s">
        <v>115</v>
      </c>
      <c r="B774" s="45">
        <v>0.36363636363636365</v>
      </c>
      <c r="C774" s="45">
        <v>7.9356525631594066E-2</v>
      </c>
      <c r="D774" s="45">
        <v>0.64791620164113328</v>
      </c>
    </row>
    <row r="775" spans="1:4" x14ac:dyDescent="0.25">
      <c r="A775" s="44" t="s">
        <v>116</v>
      </c>
      <c r="B775" s="45">
        <v>0.27272727272727271</v>
      </c>
      <c r="C775" s="45">
        <v>9.5352847423721965E-3</v>
      </c>
      <c r="D775" s="45">
        <v>0.53591926071217322</v>
      </c>
    </row>
    <row r="776" spans="1:4" x14ac:dyDescent="0.25">
      <c r="A776" s="43" t="s">
        <v>55</v>
      </c>
      <c r="B776" s="45">
        <v>0.60416666666666663</v>
      </c>
      <c r="C776" s="45">
        <v>0.43485049932629294</v>
      </c>
      <c r="D776" s="45">
        <v>0.75</v>
      </c>
    </row>
    <row r="777" spans="1:4" x14ac:dyDescent="0.25">
      <c r="A777" s="44" t="s">
        <v>57</v>
      </c>
      <c r="B777" s="45">
        <v>0.66666666666666663</v>
      </c>
      <c r="C777" s="45">
        <v>0.28946449079611114</v>
      </c>
      <c r="D777" s="45">
        <v>1</v>
      </c>
    </row>
    <row r="778" spans="1:4" x14ac:dyDescent="0.25">
      <c r="A778" s="44" t="s">
        <v>56</v>
      </c>
      <c r="B778" s="45">
        <v>1</v>
      </c>
      <c r="C778" s="45">
        <v>1</v>
      </c>
      <c r="D778" s="45">
        <v>1</v>
      </c>
    </row>
    <row r="779" spans="1:4" x14ac:dyDescent="0.25">
      <c r="A779" s="44" t="s">
        <v>58</v>
      </c>
      <c r="B779" s="45">
        <v>0</v>
      </c>
      <c r="C779" s="45">
        <v>0</v>
      </c>
      <c r="D779" s="45">
        <v>0</v>
      </c>
    </row>
    <row r="780" spans="1:4" x14ac:dyDescent="0.25">
      <c r="A780" s="44" t="s">
        <v>55</v>
      </c>
      <c r="B780" s="45" t="e">
        <v>#DIV/0!</v>
      </c>
      <c r="C780" s="45" t="e">
        <v>#DIV/0!</v>
      </c>
      <c r="D780" s="45" t="e">
        <v>#DIV/0!</v>
      </c>
    </row>
    <row r="781" spans="1:4" x14ac:dyDescent="0.25">
      <c r="A781" s="44" t="s">
        <v>53</v>
      </c>
      <c r="B781" s="45">
        <v>0.75</v>
      </c>
      <c r="C781" s="45">
        <v>0.44993750650906073</v>
      </c>
      <c r="D781" s="45">
        <v>1</v>
      </c>
    </row>
    <row r="782" spans="1:4" x14ac:dyDescent="0.25">
      <c r="A782" s="43" t="s">
        <v>166</v>
      </c>
      <c r="B782" s="45">
        <v>0.66597222222222219</v>
      </c>
      <c r="C782" s="45">
        <v>0.52589631558647476</v>
      </c>
      <c r="D782" s="45">
        <v>0.75</v>
      </c>
    </row>
    <row r="783" spans="1:4" x14ac:dyDescent="0.25">
      <c r="A783" s="44" t="s">
        <v>168</v>
      </c>
      <c r="B783" s="45">
        <v>0.9</v>
      </c>
      <c r="C783" s="45">
        <v>0.71405807358209938</v>
      </c>
      <c r="D783" s="45">
        <v>1</v>
      </c>
    </row>
    <row r="784" spans="1:4" x14ac:dyDescent="0.25">
      <c r="A784" s="44" t="s">
        <v>167</v>
      </c>
      <c r="B784" s="45">
        <v>0.875</v>
      </c>
      <c r="C784" s="45">
        <v>0.64582348506009613</v>
      </c>
      <c r="D784" s="45">
        <v>1</v>
      </c>
    </row>
    <row r="785" spans="1:4" x14ac:dyDescent="0.25">
      <c r="A785" s="44" t="s">
        <v>169</v>
      </c>
      <c r="B785" s="45">
        <v>0</v>
      </c>
      <c r="C785" s="45">
        <v>0</v>
      </c>
      <c r="D785" s="45">
        <v>0</v>
      </c>
    </row>
    <row r="786" spans="1:4" x14ac:dyDescent="0.25">
      <c r="A786" s="44" t="s">
        <v>166</v>
      </c>
      <c r="B786" s="45" t="e">
        <v>#DIV/0!</v>
      </c>
      <c r="C786" s="45" t="e">
        <v>#DIV/0!</v>
      </c>
      <c r="D786" s="45" t="e">
        <v>#DIV/0!</v>
      </c>
    </row>
    <row r="787" spans="1:4" x14ac:dyDescent="0.25">
      <c r="A787" s="44" t="s">
        <v>53</v>
      </c>
      <c r="B787" s="45">
        <v>0.88888888888888884</v>
      </c>
      <c r="C787" s="45">
        <v>0.74370370370370364</v>
      </c>
      <c r="D787" s="45">
        <v>1</v>
      </c>
    </row>
    <row r="788" spans="1:4" x14ac:dyDescent="0.25">
      <c r="A788" s="43" t="s">
        <v>66</v>
      </c>
      <c r="B788" s="45">
        <v>0.58333333333333326</v>
      </c>
      <c r="C788" s="45">
        <v>0.33886598637909687</v>
      </c>
      <c r="D788" s="45">
        <v>0.79293019071669479</v>
      </c>
    </row>
    <row r="789" spans="1:4" x14ac:dyDescent="0.25">
      <c r="A789" s="44" t="s">
        <v>68</v>
      </c>
      <c r="B789" s="45">
        <v>0</v>
      </c>
      <c r="C789" s="45">
        <v>0</v>
      </c>
      <c r="D789" s="45">
        <v>0</v>
      </c>
    </row>
    <row r="790" spans="1:4" x14ac:dyDescent="0.25">
      <c r="A790" s="44" t="s">
        <v>69</v>
      </c>
      <c r="B790" s="45">
        <v>0.5</v>
      </c>
      <c r="C790" s="45">
        <v>1.0000000000000009E-2</v>
      </c>
      <c r="D790" s="45">
        <v>0.99</v>
      </c>
    </row>
    <row r="791" spans="1:4" x14ac:dyDescent="0.25">
      <c r="A791" s="44" t="s">
        <v>67</v>
      </c>
      <c r="B791" s="45">
        <v>1</v>
      </c>
      <c r="C791" s="45">
        <v>1</v>
      </c>
      <c r="D791" s="45">
        <v>1</v>
      </c>
    </row>
    <row r="792" spans="1:4" x14ac:dyDescent="0.25">
      <c r="A792" s="44" t="s">
        <v>70</v>
      </c>
      <c r="B792" s="45">
        <v>0.75</v>
      </c>
      <c r="C792" s="45">
        <v>0.32564755214562507</v>
      </c>
      <c r="D792" s="45">
        <v>1</v>
      </c>
    </row>
    <row r="793" spans="1:4" x14ac:dyDescent="0.25">
      <c r="A793" s="44" t="s">
        <v>66</v>
      </c>
      <c r="B793" s="45" t="e">
        <v>#DIV/0!</v>
      </c>
      <c r="C793" s="45" t="e">
        <v>#DIV/0!</v>
      </c>
      <c r="D793" s="45" t="e">
        <v>#DIV/0!</v>
      </c>
    </row>
    <row r="794" spans="1:4" x14ac:dyDescent="0.25">
      <c r="A794" s="44" t="s">
        <v>53</v>
      </c>
      <c r="B794" s="45">
        <v>0.66666666666666663</v>
      </c>
      <c r="C794" s="45">
        <v>0.35868237974985923</v>
      </c>
      <c r="D794" s="45">
        <v>0.97465095358347398</v>
      </c>
    </row>
    <row r="795" spans="1:4" x14ac:dyDescent="0.25">
      <c r="A795" s="43" t="s">
        <v>171</v>
      </c>
      <c r="B795" s="45">
        <v>0.52500000000000002</v>
      </c>
      <c r="C795" s="45">
        <v>0.29514637872898741</v>
      </c>
      <c r="D795" s="45">
        <v>0.74750000000000005</v>
      </c>
    </row>
    <row r="796" spans="1:4" x14ac:dyDescent="0.25">
      <c r="A796" s="44" t="s">
        <v>168</v>
      </c>
      <c r="B796" s="45">
        <v>0.5</v>
      </c>
      <c r="C796" s="45">
        <v>1.0000000000000009E-2</v>
      </c>
      <c r="D796" s="45">
        <v>0.99</v>
      </c>
    </row>
    <row r="797" spans="1:4" x14ac:dyDescent="0.25">
      <c r="A797" s="44" t="s">
        <v>167</v>
      </c>
      <c r="B797" s="45">
        <v>0</v>
      </c>
      <c r="C797" s="45">
        <v>0</v>
      </c>
      <c r="D797" s="45">
        <v>0</v>
      </c>
    </row>
    <row r="798" spans="1:4" x14ac:dyDescent="0.25">
      <c r="A798" s="44" t="s">
        <v>169</v>
      </c>
      <c r="B798" s="45">
        <v>1</v>
      </c>
      <c r="C798" s="45">
        <v>1</v>
      </c>
      <c r="D798" s="45">
        <v>1</v>
      </c>
    </row>
    <row r="799" spans="1:4" x14ac:dyDescent="0.25">
      <c r="A799" s="44" t="s">
        <v>171</v>
      </c>
      <c r="B799" s="45" t="e">
        <v>#DIV/0!</v>
      </c>
      <c r="C799" s="45" t="e">
        <v>#DIV/0!</v>
      </c>
      <c r="D799" s="45" t="e">
        <v>#DIV/0!</v>
      </c>
    </row>
    <row r="800" spans="1:4" x14ac:dyDescent="0.25">
      <c r="A800" s="44" t="s">
        <v>53</v>
      </c>
      <c r="B800" s="45">
        <v>0.6</v>
      </c>
      <c r="C800" s="45">
        <v>0.17058551491594975</v>
      </c>
      <c r="D800" s="45">
        <v>1</v>
      </c>
    </row>
    <row r="801" spans="1:4" x14ac:dyDescent="0.25">
      <c r="A801" s="43" t="s">
        <v>44</v>
      </c>
      <c r="B801" s="45">
        <v>0.61194029850746268</v>
      </c>
      <c r="C801" s="45">
        <v>0.49525329977265731</v>
      </c>
      <c r="D801" s="45">
        <v>0.72862729724226805</v>
      </c>
    </row>
    <row r="802" spans="1:4" x14ac:dyDescent="0.25">
      <c r="A802" s="44" t="s">
        <v>44</v>
      </c>
      <c r="B802" s="45">
        <v>0.61194029850746268</v>
      </c>
      <c r="C802" s="45">
        <v>0.49525329977265731</v>
      </c>
      <c r="D802" s="45">
        <v>0.72862729724226805</v>
      </c>
    </row>
    <row r="803" spans="1:4" x14ac:dyDescent="0.25">
      <c r="A803" s="43" t="s">
        <v>84</v>
      </c>
      <c r="B803" s="45">
        <v>0.1875</v>
      </c>
      <c r="C803" s="45">
        <v>8.4166666666666667E-2</v>
      </c>
      <c r="D803" s="45">
        <v>0.30536270398786458</v>
      </c>
    </row>
    <row r="804" spans="1:4" x14ac:dyDescent="0.25">
      <c r="A804" s="44" t="s">
        <v>88</v>
      </c>
      <c r="B804" s="45">
        <v>0</v>
      </c>
      <c r="C804" s="45">
        <v>0</v>
      </c>
      <c r="D804" s="45">
        <v>0</v>
      </c>
    </row>
    <row r="805" spans="1:4" x14ac:dyDescent="0.25">
      <c r="A805" s="44" t="s">
        <v>92</v>
      </c>
      <c r="B805" s="45">
        <v>0</v>
      </c>
      <c r="C805" s="45">
        <v>0</v>
      </c>
      <c r="D805" s="45">
        <v>0</v>
      </c>
    </row>
    <row r="806" spans="1:4" x14ac:dyDescent="0.25">
      <c r="A806" s="44" t="s">
        <v>96</v>
      </c>
      <c r="B806" s="45">
        <v>0</v>
      </c>
      <c r="C806" s="45">
        <v>0</v>
      </c>
      <c r="D806" s="45">
        <v>0</v>
      </c>
    </row>
    <row r="807" spans="1:4" x14ac:dyDescent="0.25">
      <c r="A807" s="44" t="s">
        <v>84</v>
      </c>
      <c r="B807" s="45" t="e">
        <v>#DIV/0!</v>
      </c>
      <c r="C807" s="45" t="e">
        <v>#DIV/0!</v>
      </c>
      <c r="D807" s="45" t="e">
        <v>#DIV/0!</v>
      </c>
    </row>
    <row r="808" spans="1:4" x14ac:dyDescent="0.25">
      <c r="A808" s="44" t="s">
        <v>86</v>
      </c>
      <c r="B808" s="45">
        <v>0.5</v>
      </c>
      <c r="C808" s="45">
        <v>0</v>
      </c>
      <c r="D808" s="45">
        <v>1</v>
      </c>
    </row>
    <row r="809" spans="1:4" x14ac:dyDescent="0.25">
      <c r="A809" s="44" t="s">
        <v>90</v>
      </c>
      <c r="B809" s="45">
        <v>0</v>
      </c>
      <c r="C809" s="45">
        <v>0</v>
      </c>
      <c r="D809" s="45">
        <v>0</v>
      </c>
    </row>
    <row r="810" spans="1:4" x14ac:dyDescent="0.25">
      <c r="A810" s="44" t="s">
        <v>94</v>
      </c>
      <c r="B810" s="45">
        <v>0.25</v>
      </c>
      <c r="C810" s="45">
        <v>0</v>
      </c>
      <c r="D810" s="45">
        <v>0.67435244785437498</v>
      </c>
    </row>
    <row r="811" spans="1:4" x14ac:dyDescent="0.25">
      <c r="A811" s="44" t="s">
        <v>87</v>
      </c>
      <c r="B811" s="45">
        <v>0</v>
      </c>
      <c r="C811" s="45">
        <v>0</v>
      </c>
      <c r="D811" s="45">
        <v>0</v>
      </c>
    </row>
    <row r="812" spans="1:4" x14ac:dyDescent="0.25">
      <c r="A812" s="44" t="s">
        <v>91</v>
      </c>
      <c r="B812" s="45">
        <v>0</v>
      </c>
      <c r="C812" s="45">
        <v>0</v>
      </c>
      <c r="D812" s="45">
        <v>0</v>
      </c>
    </row>
    <row r="813" spans="1:4" x14ac:dyDescent="0.25">
      <c r="A813" s="44" t="s">
        <v>95</v>
      </c>
      <c r="B813" s="45">
        <v>0</v>
      </c>
      <c r="C813" s="45">
        <v>0</v>
      </c>
      <c r="D813" s="45">
        <v>0</v>
      </c>
    </row>
    <row r="814" spans="1:4" x14ac:dyDescent="0.25">
      <c r="A814" s="44" t="s">
        <v>85</v>
      </c>
      <c r="B814" s="45">
        <v>1</v>
      </c>
      <c r="C814" s="45">
        <v>1</v>
      </c>
      <c r="D814" s="45">
        <v>1</v>
      </c>
    </row>
    <row r="815" spans="1:4" x14ac:dyDescent="0.25">
      <c r="A815" s="44" t="s">
        <v>89</v>
      </c>
      <c r="B815" s="45">
        <v>0</v>
      </c>
      <c r="C815" s="45">
        <v>0</v>
      </c>
      <c r="D815" s="45">
        <v>0</v>
      </c>
    </row>
    <row r="816" spans="1:4" x14ac:dyDescent="0.25">
      <c r="A816" s="44" t="s">
        <v>93</v>
      </c>
      <c r="B816" s="45">
        <v>0.5</v>
      </c>
      <c r="C816" s="45">
        <v>1.0000000000000009E-2</v>
      </c>
      <c r="D816" s="45">
        <v>0.99</v>
      </c>
    </row>
    <row r="817" spans="1:4" x14ac:dyDescent="0.25">
      <c r="A817" s="43" t="s">
        <v>46</v>
      </c>
      <c r="B817" s="45">
        <v>0.72289156626506024</v>
      </c>
      <c r="C817" s="45">
        <v>0.654804679280241</v>
      </c>
      <c r="D817" s="45">
        <v>0.79097845324987948</v>
      </c>
    </row>
    <row r="818" spans="1:4" x14ac:dyDescent="0.25">
      <c r="A818" s="44" t="s">
        <v>46</v>
      </c>
      <c r="B818" s="45">
        <v>0.72289156626506024</v>
      </c>
      <c r="C818" s="45">
        <v>0.654804679280241</v>
      </c>
      <c r="D818" s="45">
        <v>0.79097845324987948</v>
      </c>
    </row>
    <row r="819" spans="1:4" x14ac:dyDescent="0.25">
      <c r="A819" s="43" t="s">
        <v>232</v>
      </c>
      <c r="B819" s="45">
        <v>0.43391744082064021</v>
      </c>
      <c r="C819" s="45">
        <v>0.34736925459729839</v>
      </c>
      <c r="D819" s="45">
        <v>0.52046562704398192</v>
      </c>
    </row>
    <row r="820" spans="1:4" x14ac:dyDescent="0.25">
      <c r="A820" s="44" t="s">
        <v>234</v>
      </c>
      <c r="B820" s="45">
        <v>0.50943396226415094</v>
      </c>
      <c r="C820" s="45">
        <v>0.4142648923041431</v>
      </c>
      <c r="D820" s="45">
        <v>0.60460303222415879</v>
      </c>
    </row>
    <row r="821" spans="1:4" x14ac:dyDescent="0.25">
      <c r="A821" s="44" t="s">
        <v>235</v>
      </c>
      <c r="B821" s="45">
        <v>0.29333333333333333</v>
      </c>
      <c r="C821" s="45">
        <v>0.19029152980644393</v>
      </c>
      <c r="D821" s="45">
        <v>0.39637513686022274</v>
      </c>
    </row>
    <row r="822" spans="1:4" x14ac:dyDescent="0.25">
      <c r="A822" s="44" t="s">
        <v>233</v>
      </c>
      <c r="B822" s="45">
        <v>0.48695652173913045</v>
      </c>
      <c r="C822" s="45">
        <v>0.39560215106908841</v>
      </c>
      <c r="D822" s="45">
        <v>0.57831089240917255</v>
      </c>
    </row>
    <row r="823" spans="1:4" x14ac:dyDescent="0.25">
      <c r="A823" s="44" t="s">
        <v>232</v>
      </c>
      <c r="B823" s="45" t="e">
        <v>#DIV/0!</v>
      </c>
      <c r="C823" s="45" t="e">
        <v>#DIV/0!</v>
      </c>
      <c r="D823" s="45" t="e">
        <v>#DIV/0!</v>
      </c>
    </row>
    <row r="824" spans="1:4" x14ac:dyDescent="0.25">
      <c r="A824" s="44" t="s">
        <v>53</v>
      </c>
      <c r="B824" s="45">
        <v>0.44594594594594594</v>
      </c>
      <c r="C824" s="45">
        <v>0.38931844520951825</v>
      </c>
      <c r="D824" s="45">
        <v>0.50257344668237358</v>
      </c>
    </row>
    <row r="825" spans="1:4" x14ac:dyDescent="0.25">
      <c r="A825" s="43" t="s">
        <v>22</v>
      </c>
      <c r="B825" s="45">
        <v>0.52991452991452992</v>
      </c>
      <c r="C825" s="45">
        <v>0.22923079343223013</v>
      </c>
      <c r="D825" s="45">
        <v>0.82299912976961076</v>
      </c>
    </row>
    <row r="826" spans="1:4" x14ac:dyDescent="0.25">
      <c r="A826" s="44" t="s">
        <v>22</v>
      </c>
      <c r="B826" s="45" t="e">
        <v>#DIV/0!</v>
      </c>
      <c r="C826" s="45" t="e">
        <v>#DIV/0!</v>
      </c>
      <c r="D826" s="45" t="e">
        <v>#DIV/0!</v>
      </c>
    </row>
    <row r="827" spans="1:4" x14ac:dyDescent="0.25">
      <c r="A827" s="44" t="s">
        <v>35</v>
      </c>
      <c r="B827" s="45">
        <v>0.22222222222222221</v>
      </c>
      <c r="C827" s="45">
        <v>0</v>
      </c>
      <c r="D827" s="45">
        <v>0.49383883252136757</v>
      </c>
    </row>
    <row r="828" spans="1:4" x14ac:dyDescent="0.25">
      <c r="A828" s="44" t="s">
        <v>33</v>
      </c>
      <c r="B828" s="45">
        <v>0.33333333333333331</v>
      </c>
      <c r="C828" s="45">
        <v>2.5349046416525911E-2</v>
      </c>
      <c r="D828" s="45">
        <v>0.64131762025014072</v>
      </c>
    </row>
    <row r="829" spans="1:4" x14ac:dyDescent="0.25">
      <c r="A829" s="44" t="s">
        <v>34</v>
      </c>
      <c r="B829" s="45">
        <v>0.33333333333333331</v>
      </c>
      <c r="C829" s="45">
        <v>2.5349046416525911E-2</v>
      </c>
      <c r="D829" s="45">
        <v>0.64131762025014072</v>
      </c>
    </row>
    <row r="830" spans="1:4" x14ac:dyDescent="0.25">
      <c r="A830" s="44" t="s">
        <v>23</v>
      </c>
      <c r="B830" s="45">
        <v>0.55555555555555558</v>
      </c>
      <c r="C830" s="45">
        <v>0.23091161215558614</v>
      </c>
      <c r="D830" s="45">
        <v>0.88019949895552507</v>
      </c>
    </row>
    <row r="831" spans="1:4" x14ac:dyDescent="0.25">
      <c r="A831" s="44" t="s">
        <v>30</v>
      </c>
      <c r="B831" s="45">
        <v>0.77777777777777779</v>
      </c>
      <c r="C831" s="45">
        <v>0.50616116747863238</v>
      </c>
      <c r="D831" s="45">
        <v>1</v>
      </c>
    </row>
    <row r="832" spans="1:4" x14ac:dyDescent="0.25">
      <c r="A832" s="44" t="s">
        <v>27</v>
      </c>
      <c r="B832" s="45">
        <v>0.33333333333333331</v>
      </c>
      <c r="C832" s="45">
        <v>2.5349046416525911E-2</v>
      </c>
      <c r="D832" s="45">
        <v>0.64131762025014072</v>
      </c>
    </row>
    <row r="833" spans="1:4" x14ac:dyDescent="0.25">
      <c r="A833" s="44" t="s">
        <v>26</v>
      </c>
      <c r="B833" s="45">
        <v>0.55555555555555558</v>
      </c>
      <c r="C833" s="45">
        <v>0.23091161215558614</v>
      </c>
      <c r="D833" s="45">
        <v>0.88019949895552507</v>
      </c>
    </row>
    <row r="834" spans="1:4" x14ac:dyDescent="0.25">
      <c r="A834" s="44" t="s">
        <v>32</v>
      </c>
      <c r="B834" s="45">
        <v>0.55555555555555558</v>
      </c>
      <c r="C834" s="45">
        <v>0.23091161215558614</v>
      </c>
      <c r="D834" s="45">
        <v>0.88019949895552507</v>
      </c>
    </row>
    <row r="835" spans="1:4" x14ac:dyDescent="0.25">
      <c r="A835" s="44" t="s">
        <v>24</v>
      </c>
      <c r="B835" s="45">
        <v>0.55555555555555558</v>
      </c>
      <c r="C835" s="45">
        <v>0.23091161215558614</v>
      </c>
      <c r="D835" s="45">
        <v>0.88019949895552507</v>
      </c>
    </row>
    <row r="836" spans="1:4" x14ac:dyDescent="0.25">
      <c r="A836" s="44" t="s">
        <v>25</v>
      </c>
      <c r="B836" s="45">
        <v>0.77777777777777779</v>
      </c>
      <c r="C836" s="45">
        <v>0.50616116747863238</v>
      </c>
      <c r="D836" s="45">
        <v>1</v>
      </c>
    </row>
    <row r="837" spans="1:4" x14ac:dyDescent="0.25">
      <c r="A837" s="44" t="s">
        <v>29</v>
      </c>
      <c r="B837" s="45">
        <v>0.55555555555555558</v>
      </c>
      <c r="C837" s="45">
        <v>0.23091161215558614</v>
      </c>
      <c r="D837" s="45">
        <v>0.88019949895552507</v>
      </c>
    </row>
    <row r="838" spans="1:4" x14ac:dyDescent="0.25">
      <c r="A838" s="44" t="s">
        <v>31</v>
      </c>
      <c r="B838" s="45">
        <v>0.55555555555555558</v>
      </c>
      <c r="C838" s="45">
        <v>0.23091161215558614</v>
      </c>
      <c r="D838" s="45">
        <v>0.88019949895552507</v>
      </c>
    </row>
    <row r="839" spans="1:4" x14ac:dyDescent="0.25">
      <c r="A839" s="44" t="s">
        <v>28</v>
      </c>
      <c r="B839" s="45">
        <v>0.77777777777777779</v>
      </c>
      <c r="C839" s="45">
        <v>0.50616116747863238</v>
      </c>
      <c r="D839" s="45">
        <v>1</v>
      </c>
    </row>
    <row r="840" spans="1:4" x14ac:dyDescent="0.25">
      <c r="A840" s="43" t="s">
        <v>50</v>
      </c>
      <c r="B840" s="45">
        <v>0.49100707194342447</v>
      </c>
      <c r="C840" s="45">
        <v>0.29991712155558287</v>
      </c>
      <c r="D840" s="45">
        <v>0.68209702233126601</v>
      </c>
    </row>
    <row r="841" spans="1:4" x14ac:dyDescent="0.25">
      <c r="A841" s="44" t="s">
        <v>51</v>
      </c>
      <c r="B841" s="45">
        <v>0.52631578947368418</v>
      </c>
      <c r="C841" s="45">
        <v>0.30179998154490162</v>
      </c>
      <c r="D841" s="45">
        <v>0.75083159740246674</v>
      </c>
    </row>
    <row r="842" spans="1:4" x14ac:dyDescent="0.25">
      <c r="A842" s="44" t="s">
        <v>52</v>
      </c>
      <c r="B842" s="45">
        <v>0.45833333333333331</v>
      </c>
      <c r="C842" s="45">
        <v>0.25898747020056562</v>
      </c>
      <c r="D842" s="45">
        <v>0.65767919646610107</v>
      </c>
    </row>
    <row r="843" spans="1:4" x14ac:dyDescent="0.25">
      <c r="A843" s="44" t="s">
        <v>50</v>
      </c>
      <c r="B843" s="45" t="e">
        <v>#DIV/0!</v>
      </c>
      <c r="C843" s="45" t="e">
        <v>#DIV/0!</v>
      </c>
      <c r="D843" s="45" t="e">
        <v>#DIV/0!</v>
      </c>
    </row>
    <row r="844" spans="1:4" x14ac:dyDescent="0.25">
      <c r="A844" s="44" t="s">
        <v>53</v>
      </c>
      <c r="B844" s="45">
        <v>0.48837209302325579</v>
      </c>
      <c r="C844" s="45">
        <v>0.33896391292128136</v>
      </c>
      <c r="D844" s="45">
        <v>0.63778027312523022</v>
      </c>
    </row>
    <row r="845" spans="1:4" x14ac:dyDescent="0.25">
      <c r="A845" s="43" t="s">
        <v>48</v>
      </c>
      <c r="B845" s="45">
        <v>0.60344827586206895</v>
      </c>
      <c r="C845" s="45">
        <v>0.53076217141223536</v>
      </c>
      <c r="D845" s="45">
        <v>0.67613438031190254</v>
      </c>
    </row>
    <row r="846" spans="1:4" x14ac:dyDescent="0.25">
      <c r="A846" s="44" t="s">
        <v>48</v>
      </c>
      <c r="B846" s="45">
        <v>0.60344827586206895</v>
      </c>
      <c r="C846" s="45">
        <v>0.53076217141223536</v>
      </c>
      <c r="D846" s="45">
        <v>0.67613438031190254</v>
      </c>
    </row>
    <row r="847" spans="1:4" x14ac:dyDescent="0.25">
      <c r="A847" s="43" t="s">
        <v>98</v>
      </c>
      <c r="B847" s="45">
        <v>0.48749999999999999</v>
      </c>
      <c r="C847" s="45">
        <v>0.37582799742536699</v>
      </c>
      <c r="D847" s="45">
        <v>0.5979760862124468</v>
      </c>
    </row>
    <row r="848" spans="1:4" x14ac:dyDescent="0.25">
      <c r="A848" s="44" t="s">
        <v>101</v>
      </c>
      <c r="B848" s="45">
        <v>0.27083333333333331</v>
      </c>
      <c r="C848" s="45">
        <v>0.14511462404254899</v>
      </c>
      <c r="D848" s="45">
        <v>0.39655204262411764</v>
      </c>
    </row>
    <row r="849" spans="1:4" x14ac:dyDescent="0.25">
      <c r="A849" s="44" t="s">
        <v>103</v>
      </c>
      <c r="B849" s="45">
        <v>0.125</v>
      </c>
      <c r="C849" s="45">
        <v>3.1439079561318264E-2</v>
      </c>
      <c r="D849" s="45">
        <v>0.21856092043868175</v>
      </c>
    </row>
    <row r="850" spans="1:4" x14ac:dyDescent="0.25">
      <c r="A850" s="44" t="s">
        <v>98</v>
      </c>
      <c r="B850" s="45" t="e">
        <v>#DIV/0!</v>
      </c>
      <c r="C850" s="45" t="e">
        <v>#DIV/0!</v>
      </c>
      <c r="D850" s="45" t="e">
        <v>#DIV/0!</v>
      </c>
    </row>
    <row r="851" spans="1:4" x14ac:dyDescent="0.25">
      <c r="A851" s="44" t="s">
        <v>102</v>
      </c>
      <c r="B851" s="45">
        <v>0.41666666666666669</v>
      </c>
      <c r="C851" s="45">
        <v>0.27719428124110551</v>
      </c>
      <c r="D851" s="45">
        <v>0.5561390520922278</v>
      </c>
    </row>
    <row r="852" spans="1:4" x14ac:dyDescent="0.25">
      <c r="A852" s="44" t="s">
        <v>99</v>
      </c>
      <c r="B852" s="45">
        <v>0.9375</v>
      </c>
      <c r="C852" s="45">
        <v>0.86902041818906894</v>
      </c>
      <c r="D852" s="45">
        <v>1</v>
      </c>
    </row>
    <row r="853" spans="1:4" x14ac:dyDescent="0.25">
      <c r="A853" s="44" t="s">
        <v>100</v>
      </c>
      <c r="B853" s="45">
        <v>0.6875</v>
      </c>
      <c r="C853" s="45">
        <v>0.55637158409279341</v>
      </c>
      <c r="D853" s="45">
        <v>0.81862841590720659</v>
      </c>
    </row>
    <row r="854" spans="1:4" x14ac:dyDescent="0.25">
      <c r="A854" s="43" t="s">
        <v>72</v>
      </c>
      <c r="B854" s="45">
        <v>0.18421052631578946</v>
      </c>
      <c r="C854" s="45">
        <v>9.7054876445733657E-2</v>
      </c>
      <c r="D854" s="45">
        <v>0.27136617618584524</v>
      </c>
    </row>
    <row r="855" spans="1:4" x14ac:dyDescent="0.25">
      <c r="A855" s="44" t="s">
        <v>72</v>
      </c>
      <c r="B855" s="45">
        <v>0.18421052631578946</v>
      </c>
      <c r="C855" s="45">
        <v>9.7054876445733657E-2</v>
      </c>
      <c r="D855" s="45">
        <v>0.27136617618584524</v>
      </c>
    </row>
    <row r="856" spans="1:4" x14ac:dyDescent="0.25">
      <c r="A856" s="43" t="s">
        <v>147</v>
      </c>
      <c r="B856" s="45">
        <v>0</v>
      </c>
      <c r="C856" s="45">
        <v>0</v>
      </c>
      <c r="D856" s="45">
        <v>0</v>
      </c>
    </row>
    <row r="857" spans="1:4" x14ac:dyDescent="0.25">
      <c r="A857" s="44" t="s">
        <v>123</v>
      </c>
      <c r="B857" s="45">
        <v>0</v>
      </c>
      <c r="C857" s="45">
        <v>0</v>
      </c>
      <c r="D857" s="45">
        <v>0</v>
      </c>
    </row>
    <row r="858" spans="1:4" x14ac:dyDescent="0.25">
      <c r="A858" s="44" t="s">
        <v>148</v>
      </c>
      <c r="B858" s="45">
        <v>0</v>
      </c>
      <c r="C858" s="45">
        <v>0</v>
      </c>
      <c r="D858" s="45">
        <v>0</v>
      </c>
    </row>
    <row r="859" spans="1:4" x14ac:dyDescent="0.25">
      <c r="A859" s="44" t="s">
        <v>129</v>
      </c>
      <c r="B859" s="45">
        <v>0</v>
      </c>
      <c r="C859" s="45">
        <v>0</v>
      </c>
      <c r="D859" s="45">
        <v>0</v>
      </c>
    </row>
    <row r="860" spans="1:4" x14ac:dyDescent="0.25">
      <c r="A860" s="44" t="s">
        <v>124</v>
      </c>
      <c r="B860" s="45">
        <v>0</v>
      </c>
      <c r="C860" s="45">
        <v>0</v>
      </c>
      <c r="D860" s="45">
        <v>0</v>
      </c>
    </row>
    <row r="861" spans="1:4" x14ac:dyDescent="0.25">
      <c r="A861" s="44" t="s">
        <v>149</v>
      </c>
      <c r="B861" s="45">
        <v>0</v>
      </c>
      <c r="C861" s="45">
        <v>0</v>
      </c>
      <c r="D861" s="45">
        <v>0</v>
      </c>
    </row>
    <row r="862" spans="1:4" x14ac:dyDescent="0.25">
      <c r="A862" s="44" t="s">
        <v>130</v>
      </c>
      <c r="B862" s="45">
        <v>0</v>
      </c>
      <c r="C862" s="45">
        <v>0</v>
      </c>
      <c r="D862" s="45">
        <v>0</v>
      </c>
    </row>
    <row r="863" spans="1:4" x14ac:dyDescent="0.25">
      <c r="A863" s="44" t="s">
        <v>147</v>
      </c>
      <c r="B863" s="45" t="e">
        <v>#DIV/0!</v>
      </c>
      <c r="C863" s="45" t="e">
        <v>#DIV/0!</v>
      </c>
      <c r="D863" s="45" t="e">
        <v>#DIV/0!</v>
      </c>
    </row>
    <row r="864" spans="1:4" x14ac:dyDescent="0.25">
      <c r="A864" s="43" t="s">
        <v>139</v>
      </c>
      <c r="B864" s="45">
        <v>0</v>
      </c>
      <c r="C864" s="45">
        <v>0</v>
      </c>
      <c r="D864" s="45">
        <v>0</v>
      </c>
    </row>
    <row r="865" spans="1:4" x14ac:dyDescent="0.25">
      <c r="A865" s="44" t="s">
        <v>142</v>
      </c>
      <c r="B865" s="45">
        <v>0</v>
      </c>
      <c r="C865" s="45">
        <v>0</v>
      </c>
      <c r="D865" s="45">
        <v>0</v>
      </c>
    </row>
    <row r="866" spans="1:4" x14ac:dyDescent="0.25">
      <c r="A866" s="44" t="s">
        <v>140</v>
      </c>
      <c r="B866" s="45">
        <v>0</v>
      </c>
      <c r="C866" s="45">
        <v>0</v>
      </c>
      <c r="D866" s="45">
        <v>0</v>
      </c>
    </row>
    <row r="867" spans="1:4" x14ac:dyDescent="0.25">
      <c r="A867" s="44" t="s">
        <v>144</v>
      </c>
      <c r="B867" s="45">
        <v>0</v>
      </c>
      <c r="C867" s="45">
        <v>0</v>
      </c>
      <c r="D867" s="45">
        <v>0</v>
      </c>
    </row>
    <row r="868" spans="1:4" x14ac:dyDescent="0.25">
      <c r="A868" s="44" t="s">
        <v>129</v>
      </c>
      <c r="B868" s="45">
        <v>0</v>
      </c>
      <c r="C868" s="45">
        <v>0</v>
      </c>
      <c r="D868" s="45">
        <v>0</v>
      </c>
    </row>
    <row r="869" spans="1:4" x14ac:dyDescent="0.25">
      <c r="A869" s="44" t="s">
        <v>143</v>
      </c>
      <c r="B869" s="45">
        <v>0</v>
      </c>
      <c r="C869" s="45">
        <v>0</v>
      </c>
      <c r="D869" s="45">
        <v>0</v>
      </c>
    </row>
    <row r="870" spans="1:4" x14ac:dyDescent="0.25">
      <c r="A870" s="44" t="s">
        <v>141</v>
      </c>
      <c r="B870" s="45">
        <v>0</v>
      </c>
      <c r="C870" s="45">
        <v>0</v>
      </c>
      <c r="D870" s="45">
        <v>0</v>
      </c>
    </row>
    <row r="871" spans="1:4" x14ac:dyDescent="0.25">
      <c r="A871" s="44" t="s">
        <v>145</v>
      </c>
      <c r="B871" s="45">
        <v>0</v>
      </c>
      <c r="C871" s="45">
        <v>0</v>
      </c>
      <c r="D871" s="45">
        <v>0</v>
      </c>
    </row>
    <row r="872" spans="1:4" x14ac:dyDescent="0.25">
      <c r="A872" s="44" t="s">
        <v>130</v>
      </c>
      <c r="B872" s="45">
        <v>0</v>
      </c>
      <c r="C872" s="45">
        <v>0</v>
      </c>
      <c r="D872" s="45">
        <v>0</v>
      </c>
    </row>
    <row r="873" spans="1:4" x14ac:dyDescent="0.25">
      <c r="A873" s="44" t="s">
        <v>139</v>
      </c>
      <c r="B873" s="45" t="e">
        <v>#DIV/0!</v>
      </c>
      <c r="C873" s="45" t="e">
        <v>#DIV/0!</v>
      </c>
      <c r="D873" s="45" t="e">
        <v>#DIV/0!</v>
      </c>
    </row>
    <row r="874" spans="1:4" x14ac:dyDescent="0.25">
      <c r="A874" s="43" t="s">
        <v>122</v>
      </c>
      <c r="B874" s="45">
        <v>0</v>
      </c>
      <c r="C874" s="45">
        <v>0</v>
      </c>
      <c r="D874" s="45">
        <v>0</v>
      </c>
    </row>
    <row r="875" spans="1:4" x14ac:dyDescent="0.25">
      <c r="A875" s="44" t="s">
        <v>123</v>
      </c>
      <c r="B875" s="45">
        <v>0</v>
      </c>
      <c r="C875" s="45">
        <v>0</v>
      </c>
      <c r="D875" s="45">
        <v>0</v>
      </c>
    </row>
    <row r="876" spans="1:4" x14ac:dyDescent="0.25">
      <c r="A876" s="44" t="s">
        <v>125</v>
      </c>
      <c r="B876" s="45">
        <v>0</v>
      </c>
      <c r="C876" s="45">
        <v>0</v>
      </c>
      <c r="D876" s="45">
        <v>0</v>
      </c>
    </row>
    <row r="877" spans="1:4" x14ac:dyDescent="0.25">
      <c r="A877" s="44" t="s">
        <v>127</v>
      </c>
      <c r="B877" s="45">
        <v>0</v>
      </c>
      <c r="C877" s="45">
        <v>0</v>
      </c>
      <c r="D877" s="45">
        <v>0</v>
      </c>
    </row>
    <row r="878" spans="1:4" x14ac:dyDescent="0.25">
      <c r="A878" s="44" t="s">
        <v>129</v>
      </c>
      <c r="B878" s="45">
        <v>0</v>
      </c>
      <c r="C878" s="45">
        <v>0</v>
      </c>
      <c r="D878" s="45">
        <v>0</v>
      </c>
    </row>
    <row r="879" spans="1:4" x14ac:dyDescent="0.25">
      <c r="A879" s="44" t="s">
        <v>124</v>
      </c>
      <c r="B879" s="45">
        <v>0</v>
      </c>
      <c r="C879" s="45">
        <v>0</v>
      </c>
      <c r="D879" s="45">
        <v>0</v>
      </c>
    </row>
    <row r="880" spans="1:4" x14ac:dyDescent="0.25">
      <c r="A880" s="44" t="s">
        <v>126</v>
      </c>
      <c r="B880" s="45">
        <v>0</v>
      </c>
      <c r="C880" s="45">
        <v>0</v>
      </c>
      <c r="D880" s="45">
        <v>0</v>
      </c>
    </row>
    <row r="881" spans="1:4" x14ac:dyDescent="0.25">
      <c r="A881" s="44" t="s">
        <v>128</v>
      </c>
      <c r="B881" s="45">
        <v>0</v>
      </c>
      <c r="C881" s="45">
        <v>0</v>
      </c>
      <c r="D881" s="45">
        <v>0</v>
      </c>
    </row>
    <row r="882" spans="1:4" x14ac:dyDescent="0.25">
      <c r="A882" s="44" t="s">
        <v>130</v>
      </c>
      <c r="B882" s="45">
        <v>0</v>
      </c>
      <c r="C882" s="45">
        <v>0</v>
      </c>
      <c r="D882" s="45">
        <v>0</v>
      </c>
    </row>
    <row r="883" spans="1:4" x14ac:dyDescent="0.25">
      <c r="A883" s="44" t="s">
        <v>122</v>
      </c>
      <c r="B883" s="45" t="e">
        <v>#DIV/0!</v>
      </c>
      <c r="C883" s="45" t="e">
        <v>#DIV/0!</v>
      </c>
      <c r="D883" s="45" t="e">
        <v>#DIV/0!</v>
      </c>
    </row>
    <row r="884" spans="1:4" x14ac:dyDescent="0.25">
      <c r="A884" s="43" t="s">
        <v>132</v>
      </c>
      <c r="B884" s="45">
        <v>0.26666666666666666</v>
      </c>
      <c r="C884" s="45">
        <v>0.14632318936449373</v>
      </c>
      <c r="D884" s="45">
        <v>0.4271741531347602</v>
      </c>
    </row>
    <row r="885" spans="1:4" x14ac:dyDescent="0.25">
      <c r="A885" s="44" t="s">
        <v>125</v>
      </c>
      <c r="B885" s="45">
        <v>1</v>
      </c>
      <c r="C885" s="45">
        <v>1</v>
      </c>
      <c r="D885" s="45">
        <v>1</v>
      </c>
    </row>
    <row r="886" spans="1:4" x14ac:dyDescent="0.25">
      <c r="A886" s="44" t="s">
        <v>133</v>
      </c>
      <c r="B886" s="45">
        <v>0</v>
      </c>
      <c r="C886" s="45">
        <v>0</v>
      </c>
      <c r="D886" s="45">
        <v>0</v>
      </c>
    </row>
    <row r="887" spans="1:4" x14ac:dyDescent="0.25">
      <c r="A887" s="44" t="s">
        <v>127</v>
      </c>
      <c r="B887" s="45">
        <v>0</v>
      </c>
      <c r="C887" s="45">
        <v>0</v>
      </c>
      <c r="D887" s="45">
        <v>0</v>
      </c>
    </row>
    <row r="888" spans="1:4" x14ac:dyDescent="0.25">
      <c r="A888" s="44" t="s">
        <v>129</v>
      </c>
      <c r="B888" s="45">
        <v>0.6</v>
      </c>
      <c r="C888" s="45">
        <v>0.17058551491594975</v>
      </c>
      <c r="D888" s="45">
        <v>1</v>
      </c>
    </row>
    <row r="889" spans="1:4" x14ac:dyDescent="0.25">
      <c r="A889" s="44" t="s">
        <v>126</v>
      </c>
      <c r="B889" s="45">
        <v>0.33333333333333331</v>
      </c>
      <c r="C889" s="45">
        <v>0</v>
      </c>
      <c r="D889" s="45">
        <v>0.86677776620611424</v>
      </c>
    </row>
    <row r="890" spans="1:4" x14ac:dyDescent="0.25">
      <c r="A890" s="44" t="s">
        <v>134</v>
      </c>
      <c r="B890" s="45">
        <v>0</v>
      </c>
      <c r="C890" s="45">
        <v>0</v>
      </c>
      <c r="D890" s="45">
        <v>0</v>
      </c>
    </row>
    <row r="891" spans="1:4" x14ac:dyDescent="0.25">
      <c r="A891" s="44" t="s">
        <v>128</v>
      </c>
      <c r="B891" s="45">
        <v>0</v>
      </c>
      <c r="C891" s="45">
        <v>0</v>
      </c>
      <c r="D891" s="45">
        <v>0</v>
      </c>
    </row>
    <row r="892" spans="1:4" x14ac:dyDescent="0.25">
      <c r="A892" s="44" t="s">
        <v>130</v>
      </c>
      <c r="B892" s="45">
        <v>0.2</v>
      </c>
      <c r="C892" s="45">
        <v>0</v>
      </c>
      <c r="D892" s="45">
        <v>0.55061545887196717</v>
      </c>
    </row>
    <row r="893" spans="1:4" x14ac:dyDescent="0.25">
      <c r="A893" s="44" t="s">
        <v>132</v>
      </c>
      <c r="B893" s="45" t="e">
        <v>#DIV/0!</v>
      </c>
      <c r="C893" s="45" t="e">
        <v>#DIV/0!</v>
      </c>
      <c r="D893" s="45" t="e">
        <v>#DIV/0!</v>
      </c>
    </row>
    <row r="894" spans="1:4" x14ac:dyDescent="0.25">
      <c r="A894" s="43" t="s">
        <v>118</v>
      </c>
      <c r="B894" s="45">
        <v>0.75</v>
      </c>
      <c r="C894" s="45">
        <v>0.505</v>
      </c>
      <c r="D894" s="45">
        <v>0.995</v>
      </c>
    </row>
    <row r="895" spans="1:4" x14ac:dyDescent="0.25">
      <c r="A895" s="44" t="s">
        <v>120</v>
      </c>
      <c r="B895" s="45">
        <v>1</v>
      </c>
      <c r="C895" s="45">
        <v>1</v>
      </c>
      <c r="D895" s="45">
        <v>1</v>
      </c>
    </row>
    <row r="896" spans="1:4" x14ac:dyDescent="0.25">
      <c r="A896" s="44" t="s">
        <v>118</v>
      </c>
      <c r="B896" s="45" t="e">
        <v>#DIV/0!</v>
      </c>
      <c r="C896" s="45" t="e">
        <v>#DIV/0!</v>
      </c>
      <c r="D896" s="45" t="e">
        <v>#DIV/0!</v>
      </c>
    </row>
    <row r="897" spans="1:4" x14ac:dyDescent="0.25">
      <c r="A897" s="44" t="s">
        <v>119</v>
      </c>
      <c r="B897" s="45">
        <v>0.5</v>
      </c>
      <c r="C897" s="45">
        <v>1.0000000000000009E-2</v>
      </c>
      <c r="D897" s="45">
        <v>0.99</v>
      </c>
    </row>
    <row r="898" spans="1:4" x14ac:dyDescent="0.25">
      <c r="A898" s="43" t="s">
        <v>37</v>
      </c>
      <c r="B898" s="45">
        <v>0.32380952380952382</v>
      </c>
      <c r="C898" s="45">
        <v>0.130424539372829</v>
      </c>
      <c r="D898" s="45">
        <v>0.5171945082462186</v>
      </c>
    </row>
    <row r="899" spans="1:4" x14ac:dyDescent="0.25">
      <c r="A899" s="44" t="s">
        <v>41</v>
      </c>
      <c r="B899" s="45">
        <v>0.38095238095238093</v>
      </c>
      <c r="C899" s="45">
        <v>0.17324888858708454</v>
      </c>
      <c r="D899" s="45">
        <v>0.58865587331767733</v>
      </c>
    </row>
    <row r="900" spans="1:4" x14ac:dyDescent="0.25">
      <c r="A900" s="44" t="s">
        <v>42</v>
      </c>
      <c r="B900" s="45">
        <v>0.19047619047619047</v>
      </c>
      <c r="C900" s="45">
        <v>2.2525580452268851E-2</v>
      </c>
      <c r="D900" s="45">
        <v>0.35842680050011211</v>
      </c>
    </row>
    <row r="901" spans="1:4" x14ac:dyDescent="0.25">
      <c r="A901" s="44" t="s">
        <v>40</v>
      </c>
      <c r="B901" s="45">
        <v>0.19047619047619047</v>
      </c>
      <c r="C901" s="45">
        <v>2.2525580452268851E-2</v>
      </c>
      <c r="D901" s="45">
        <v>0.35842680050011211</v>
      </c>
    </row>
    <row r="902" spans="1:4" x14ac:dyDescent="0.25">
      <c r="A902" s="44" t="s">
        <v>37</v>
      </c>
      <c r="B902" s="45" t="e">
        <v>#DIV/0!</v>
      </c>
      <c r="C902" s="45" t="e">
        <v>#DIV/0!</v>
      </c>
      <c r="D902" s="45" t="e">
        <v>#DIV/0!</v>
      </c>
    </row>
    <row r="903" spans="1:4" x14ac:dyDescent="0.25">
      <c r="A903" s="44" t="s">
        <v>38</v>
      </c>
      <c r="B903" s="45">
        <v>0.42857142857142855</v>
      </c>
      <c r="C903" s="45">
        <v>0.21691132368626131</v>
      </c>
      <c r="D903" s="45">
        <v>0.64023153345659578</v>
      </c>
    </row>
    <row r="904" spans="1:4" x14ac:dyDescent="0.25">
      <c r="A904" s="44" t="s">
        <v>39</v>
      </c>
      <c r="B904" s="45">
        <v>0.42857142857142855</v>
      </c>
      <c r="C904" s="45">
        <v>0.21691132368626131</v>
      </c>
      <c r="D904" s="45">
        <v>0.64023153345659578</v>
      </c>
    </row>
    <row r="905" spans="1:4" x14ac:dyDescent="0.25">
      <c r="A905" s="43" t="s">
        <v>194</v>
      </c>
      <c r="B905" s="45">
        <v>1.2499999999999999E-2</v>
      </c>
      <c r="C905" s="45">
        <v>0</v>
      </c>
      <c r="D905" s="45">
        <v>3.6051312826880268E-2</v>
      </c>
    </row>
    <row r="906" spans="1:4" x14ac:dyDescent="0.25">
      <c r="A906" s="44" t="s">
        <v>196</v>
      </c>
      <c r="B906" s="45">
        <v>0</v>
      </c>
      <c r="C906" s="45">
        <v>0</v>
      </c>
      <c r="D906" s="45">
        <v>0</v>
      </c>
    </row>
    <row r="907" spans="1:4" x14ac:dyDescent="0.25">
      <c r="A907" s="44" t="s">
        <v>198</v>
      </c>
      <c r="B907" s="45">
        <v>0</v>
      </c>
      <c r="C907" s="45">
        <v>0</v>
      </c>
      <c r="D907" s="45">
        <v>0</v>
      </c>
    </row>
    <row r="908" spans="1:4" x14ac:dyDescent="0.25">
      <c r="A908" s="44" t="s">
        <v>200</v>
      </c>
      <c r="B908" s="45">
        <v>0</v>
      </c>
      <c r="C908" s="45">
        <v>0</v>
      </c>
      <c r="D908" s="45">
        <v>0</v>
      </c>
    </row>
    <row r="909" spans="1:4" x14ac:dyDescent="0.25">
      <c r="A909" s="44" t="s">
        <v>202</v>
      </c>
      <c r="B909" s="45">
        <v>0</v>
      </c>
      <c r="C909" s="45">
        <v>0</v>
      </c>
      <c r="D909" s="45">
        <v>0</v>
      </c>
    </row>
    <row r="910" spans="1:4" x14ac:dyDescent="0.25">
      <c r="A910" s="44" t="s">
        <v>204</v>
      </c>
      <c r="B910" s="45">
        <v>0</v>
      </c>
      <c r="C910" s="45">
        <v>0</v>
      </c>
      <c r="D910" s="45">
        <v>0</v>
      </c>
    </row>
    <row r="911" spans="1:4" x14ac:dyDescent="0.25">
      <c r="A911" s="44" t="s">
        <v>206</v>
      </c>
      <c r="B911" s="45">
        <v>0</v>
      </c>
      <c r="C911" s="45">
        <v>0</v>
      </c>
      <c r="D911" s="45">
        <v>0</v>
      </c>
    </row>
    <row r="912" spans="1:4" x14ac:dyDescent="0.25">
      <c r="A912" s="44" t="s">
        <v>208</v>
      </c>
      <c r="B912" s="45">
        <v>0</v>
      </c>
      <c r="C912" s="45">
        <v>0</v>
      </c>
      <c r="D912" s="45">
        <v>0</v>
      </c>
    </row>
    <row r="913" spans="1:4" x14ac:dyDescent="0.25">
      <c r="A913" s="44" t="s">
        <v>210</v>
      </c>
      <c r="B913" s="45">
        <v>0</v>
      </c>
      <c r="C913" s="45">
        <v>0</v>
      </c>
      <c r="D913" s="45">
        <v>0</v>
      </c>
    </row>
    <row r="914" spans="1:4" x14ac:dyDescent="0.25">
      <c r="A914" s="44" t="s">
        <v>212</v>
      </c>
      <c r="B914" s="45">
        <v>0</v>
      </c>
      <c r="C914" s="45">
        <v>0</v>
      </c>
      <c r="D914" s="45">
        <v>0</v>
      </c>
    </row>
    <row r="915" spans="1:4" x14ac:dyDescent="0.25">
      <c r="A915" s="44" t="s">
        <v>214</v>
      </c>
      <c r="B915" s="45">
        <v>0</v>
      </c>
      <c r="C915" s="45">
        <v>0</v>
      </c>
      <c r="D915" s="45">
        <v>0</v>
      </c>
    </row>
    <row r="916" spans="1:4" x14ac:dyDescent="0.25">
      <c r="A916" s="44" t="s">
        <v>216</v>
      </c>
      <c r="B916" s="45">
        <v>0</v>
      </c>
      <c r="C916" s="45">
        <v>0</v>
      </c>
      <c r="D916" s="45">
        <v>0</v>
      </c>
    </row>
    <row r="917" spans="1:4" x14ac:dyDescent="0.25">
      <c r="A917" s="44" t="s">
        <v>218</v>
      </c>
      <c r="B917" s="45">
        <v>0</v>
      </c>
      <c r="C917" s="45">
        <v>0</v>
      </c>
      <c r="D917" s="45">
        <v>0</v>
      </c>
    </row>
    <row r="918" spans="1:4" x14ac:dyDescent="0.25">
      <c r="A918" s="44" t="s">
        <v>194</v>
      </c>
      <c r="B918" s="45" t="e">
        <v>#DIV/0!</v>
      </c>
      <c r="C918" s="45" t="e">
        <v>#DIV/0!</v>
      </c>
      <c r="D918" s="45" t="e">
        <v>#DIV/0!</v>
      </c>
    </row>
    <row r="919" spans="1:4" x14ac:dyDescent="0.25">
      <c r="A919" s="44" t="s">
        <v>195</v>
      </c>
      <c r="B919" s="45">
        <v>0</v>
      </c>
      <c r="C919" s="45">
        <v>0</v>
      </c>
      <c r="D919" s="45">
        <v>0</v>
      </c>
    </row>
    <row r="920" spans="1:4" x14ac:dyDescent="0.25">
      <c r="A920" s="44" t="s">
        <v>197</v>
      </c>
      <c r="B920" s="45">
        <v>0</v>
      </c>
      <c r="C920" s="45">
        <v>0</v>
      </c>
      <c r="D920" s="45">
        <v>0</v>
      </c>
    </row>
    <row r="921" spans="1:4" x14ac:dyDescent="0.25">
      <c r="A921" s="44" t="s">
        <v>199</v>
      </c>
      <c r="B921" s="45">
        <v>0</v>
      </c>
      <c r="C921" s="45">
        <v>0</v>
      </c>
      <c r="D921" s="45">
        <v>0</v>
      </c>
    </row>
    <row r="922" spans="1:4" x14ac:dyDescent="0.25">
      <c r="A922" s="44" t="s">
        <v>201</v>
      </c>
      <c r="B922" s="45">
        <v>0</v>
      </c>
      <c r="C922" s="45">
        <v>0</v>
      </c>
      <c r="D922" s="45">
        <v>0</v>
      </c>
    </row>
    <row r="923" spans="1:4" x14ac:dyDescent="0.25">
      <c r="A923" s="44" t="s">
        <v>203</v>
      </c>
      <c r="B923" s="45">
        <v>8.3333333333333329E-2</v>
      </c>
      <c r="C923" s="45">
        <v>0</v>
      </c>
      <c r="D923" s="45">
        <v>0.23971309426686854</v>
      </c>
    </row>
    <row r="924" spans="1:4" x14ac:dyDescent="0.25">
      <c r="A924" s="44" t="s">
        <v>205</v>
      </c>
      <c r="B924" s="45">
        <v>0</v>
      </c>
      <c r="C924" s="45">
        <v>0</v>
      </c>
      <c r="D924" s="45">
        <v>0</v>
      </c>
    </row>
    <row r="925" spans="1:4" x14ac:dyDescent="0.25">
      <c r="A925" s="44" t="s">
        <v>207</v>
      </c>
      <c r="B925" s="45">
        <v>0</v>
      </c>
      <c r="C925" s="45">
        <v>0</v>
      </c>
      <c r="D925" s="45">
        <v>0</v>
      </c>
    </row>
    <row r="926" spans="1:4" x14ac:dyDescent="0.25">
      <c r="A926" s="44" t="s">
        <v>209</v>
      </c>
      <c r="B926" s="45">
        <v>6.6666666666666666E-2</v>
      </c>
      <c r="C926" s="45">
        <v>0</v>
      </c>
      <c r="D926" s="45">
        <v>0.19290265965569464</v>
      </c>
    </row>
    <row r="927" spans="1:4" x14ac:dyDescent="0.25">
      <c r="A927" s="44" t="s">
        <v>211</v>
      </c>
      <c r="B927" s="45">
        <v>8.3333333333333329E-2</v>
      </c>
      <c r="C927" s="45">
        <v>0</v>
      </c>
      <c r="D927" s="45">
        <v>0.23971309426686854</v>
      </c>
    </row>
    <row r="928" spans="1:4" x14ac:dyDescent="0.25">
      <c r="A928" s="44" t="s">
        <v>213</v>
      </c>
      <c r="B928" s="45">
        <v>0</v>
      </c>
      <c r="C928" s="45">
        <v>0</v>
      </c>
      <c r="D928" s="45">
        <v>0</v>
      </c>
    </row>
    <row r="929" spans="1:4" x14ac:dyDescent="0.25">
      <c r="A929" s="44" t="s">
        <v>215</v>
      </c>
      <c r="B929" s="45">
        <v>0</v>
      </c>
      <c r="C929" s="45">
        <v>0</v>
      </c>
      <c r="D929" s="45">
        <v>0</v>
      </c>
    </row>
    <row r="930" spans="1:4" x14ac:dyDescent="0.25">
      <c r="A930" s="44" t="s">
        <v>217</v>
      </c>
      <c r="B930" s="45">
        <v>6.6666666666666666E-2</v>
      </c>
      <c r="C930" s="45">
        <v>0</v>
      </c>
      <c r="D930" s="45">
        <v>0.19290265965569464</v>
      </c>
    </row>
    <row r="931" spans="1:4" x14ac:dyDescent="0.25">
      <c r="A931" s="43" t="s">
        <v>105</v>
      </c>
      <c r="B931" s="45">
        <v>0.253609496124031</v>
      </c>
      <c r="C931" s="45">
        <v>0.13215896272739233</v>
      </c>
      <c r="D931" s="45">
        <v>0.41271389423866145</v>
      </c>
    </row>
    <row r="932" spans="1:4" x14ac:dyDescent="0.25">
      <c r="A932" s="44" t="s">
        <v>106</v>
      </c>
      <c r="B932" s="45">
        <v>0.41860465116279072</v>
      </c>
      <c r="C932" s="45">
        <v>0.27114960315436798</v>
      </c>
      <c r="D932" s="45">
        <v>0.56605969917121346</v>
      </c>
    </row>
    <row r="933" spans="1:4" x14ac:dyDescent="0.25">
      <c r="A933" s="44" t="s">
        <v>107</v>
      </c>
      <c r="B933" s="45">
        <v>0.2</v>
      </c>
      <c r="C933" s="45">
        <v>0</v>
      </c>
      <c r="D933" s="45">
        <v>0.55061545887196717</v>
      </c>
    </row>
    <row r="934" spans="1:4" x14ac:dyDescent="0.25">
      <c r="A934" s="44" t="s">
        <v>108</v>
      </c>
      <c r="B934" s="45">
        <v>0</v>
      </c>
      <c r="C934" s="45">
        <v>0</v>
      </c>
      <c r="D934" s="45">
        <v>0</v>
      </c>
    </row>
    <row r="935" spans="1:4" x14ac:dyDescent="0.25">
      <c r="A935" s="44" t="s">
        <v>105</v>
      </c>
      <c r="B935" s="45" t="e">
        <v>#DIV/0!</v>
      </c>
      <c r="C935" s="45" t="e">
        <v>#DIV/0!</v>
      </c>
      <c r="D935" s="45" t="e">
        <v>#DIV/0!</v>
      </c>
    </row>
    <row r="936" spans="1:4" x14ac:dyDescent="0.25">
      <c r="A936" s="44" t="s">
        <v>53</v>
      </c>
      <c r="B936" s="45">
        <v>0.39583333333333331</v>
      </c>
      <c r="C936" s="45">
        <v>0.25748624775520135</v>
      </c>
      <c r="D936" s="45">
        <v>0.53418041891146528</v>
      </c>
    </row>
    <row r="937" spans="1:4" x14ac:dyDescent="0.25">
      <c r="A937" s="43" t="s">
        <v>153</v>
      </c>
      <c r="B937" s="45">
        <v>0</v>
      </c>
      <c r="C937" s="45">
        <v>0</v>
      </c>
      <c r="D937" s="45">
        <v>0</v>
      </c>
    </row>
    <row r="938" spans="1:4" x14ac:dyDescent="0.25">
      <c r="A938" s="44" t="s">
        <v>156</v>
      </c>
      <c r="B938" s="45">
        <v>0</v>
      </c>
      <c r="C938" s="45">
        <v>0</v>
      </c>
      <c r="D938" s="45">
        <v>0</v>
      </c>
    </row>
    <row r="939" spans="1:4" x14ac:dyDescent="0.25">
      <c r="A939" s="44" t="s">
        <v>159</v>
      </c>
      <c r="B939" s="45">
        <v>0</v>
      </c>
      <c r="C939" s="45">
        <v>0</v>
      </c>
      <c r="D939" s="45">
        <v>0</v>
      </c>
    </row>
    <row r="940" spans="1:4" x14ac:dyDescent="0.25">
      <c r="A940" s="44" t="s">
        <v>162</v>
      </c>
      <c r="B940" s="45">
        <v>0</v>
      </c>
      <c r="C940" s="45">
        <v>0</v>
      </c>
      <c r="D940" s="45">
        <v>0</v>
      </c>
    </row>
    <row r="941" spans="1:4" x14ac:dyDescent="0.25">
      <c r="A941" s="44" t="s">
        <v>154</v>
      </c>
      <c r="B941" s="45">
        <v>0</v>
      </c>
      <c r="C941" s="45">
        <v>0</v>
      </c>
      <c r="D941" s="45">
        <v>0</v>
      </c>
    </row>
    <row r="942" spans="1:4" x14ac:dyDescent="0.25">
      <c r="A942" s="44" t="s">
        <v>157</v>
      </c>
      <c r="B942" s="45">
        <v>0</v>
      </c>
      <c r="C942" s="45">
        <v>0</v>
      </c>
      <c r="D942" s="45">
        <v>0</v>
      </c>
    </row>
    <row r="943" spans="1:4" x14ac:dyDescent="0.25">
      <c r="A943" s="44" t="s">
        <v>160</v>
      </c>
      <c r="B943" s="45">
        <v>0</v>
      </c>
      <c r="C943" s="45">
        <v>0</v>
      </c>
      <c r="D943" s="45">
        <v>0</v>
      </c>
    </row>
    <row r="944" spans="1:4" x14ac:dyDescent="0.25">
      <c r="A944" s="44" t="s">
        <v>155</v>
      </c>
      <c r="B944" s="45">
        <v>0</v>
      </c>
      <c r="C944" s="45">
        <v>0</v>
      </c>
      <c r="D944" s="45">
        <v>0</v>
      </c>
    </row>
    <row r="945" spans="1:4" x14ac:dyDescent="0.25">
      <c r="A945" s="44" t="s">
        <v>158</v>
      </c>
      <c r="B945" s="45">
        <v>0</v>
      </c>
      <c r="C945" s="45">
        <v>0</v>
      </c>
      <c r="D945" s="45">
        <v>0</v>
      </c>
    </row>
    <row r="946" spans="1:4" x14ac:dyDescent="0.25">
      <c r="A946" s="44" t="s">
        <v>161</v>
      </c>
      <c r="B946" s="45">
        <v>0</v>
      </c>
      <c r="C946" s="45">
        <v>0</v>
      </c>
      <c r="D946" s="45">
        <v>0</v>
      </c>
    </row>
    <row r="947" spans="1:4" x14ac:dyDescent="0.25">
      <c r="A947" s="44" t="s">
        <v>153</v>
      </c>
      <c r="B947" s="45" t="e">
        <v>#DIV/0!</v>
      </c>
      <c r="C947" s="45" t="e">
        <v>#DIV/0!</v>
      </c>
      <c r="D947" s="45" t="e">
        <v>#DIV/0!</v>
      </c>
    </row>
    <row r="948" spans="1:4" x14ac:dyDescent="0.25">
      <c r="A948" s="43" t="s">
        <v>164</v>
      </c>
      <c r="B948" s="45">
        <v>0</v>
      </c>
      <c r="C948" s="45">
        <v>0</v>
      </c>
      <c r="D948" s="45">
        <v>0</v>
      </c>
    </row>
    <row r="949" spans="1:4" x14ac:dyDescent="0.25">
      <c r="A949" s="44" t="s">
        <v>164</v>
      </c>
      <c r="B949" s="45">
        <v>0</v>
      </c>
      <c r="C949" s="45">
        <v>0</v>
      </c>
      <c r="D949" s="45">
        <v>0</v>
      </c>
    </row>
    <row r="950" spans="1:4" x14ac:dyDescent="0.25">
      <c r="A950" s="43" t="s">
        <v>74</v>
      </c>
      <c r="B950" s="45">
        <v>1</v>
      </c>
      <c r="C950" s="45">
        <v>1</v>
      </c>
      <c r="D950" s="45">
        <v>1</v>
      </c>
    </row>
    <row r="951" spans="1:4" x14ac:dyDescent="0.25">
      <c r="A951" s="44" t="s">
        <v>74</v>
      </c>
      <c r="B951" s="45">
        <v>1</v>
      </c>
      <c r="C951" s="45">
        <v>1</v>
      </c>
      <c r="D951" s="45">
        <v>1</v>
      </c>
    </row>
    <row r="952" spans="1:4" x14ac:dyDescent="0.25">
      <c r="A952" s="43" t="s">
        <v>136</v>
      </c>
      <c r="B952" s="45">
        <v>0</v>
      </c>
      <c r="C952" s="45">
        <v>0</v>
      </c>
      <c r="D952" s="45">
        <v>0</v>
      </c>
    </row>
    <row r="953" spans="1:4" x14ac:dyDescent="0.25">
      <c r="A953" s="44" t="s">
        <v>137</v>
      </c>
      <c r="B953" s="45">
        <v>0</v>
      </c>
      <c r="C953" s="45">
        <v>0</v>
      </c>
      <c r="D953" s="45">
        <v>0</v>
      </c>
    </row>
    <row r="954" spans="1:4" x14ac:dyDescent="0.25">
      <c r="A954" s="44" t="s">
        <v>58</v>
      </c>
      <c r="B954" s="45">
        <v>0</v>
      </c>
      <c r="C954" s="45">
        <v>0</v>
      </c>
      <c r="D954" s="45">
        <v>0</v>
      </c>
    </row>
    <row r="955" spans="1:4" x14ac:dyDescent="0.25">
      <c r="A955" s="44" t="s">
        <v>136</v>
      </c>
      <c r="B955" s="45" t="e">
        <v>#DIV/0!</v>
      </c>
      <c r="C955" s="45" t="e">
        <v>#DIV/0!</v>
      </c>
      <c r="D955" s="45" t="e">
        <v>#DIV/0!</v>
      </c>
    </row>
    <row r="956" spans="1:4" x14ac:dyDescent="0.25">
      <c r="A956" s="44" t="s">
        <v>53</v>
      </c>
      <c r="B956" s="45">
        <v>0</v>
      </c>
      <c r="C956" s="45">
        <v>0</v>
      </c>
      <c r="D956" s="45">
        <v>0</v>
      </c>
    </row>
    <row r="957" spans="1:4" x14ac:dyDescent="0.25">
      <c r="A957" s="43" t="s">
        <v>62</v>
      </c>
      <c r="B957" s="45">
        <v>1</v>
      </c>
      <c r="C957" s="45">
        <v>1</v>
      </c>
      <c r="D957" s="45">
        <v>1</v>
      </c>
    </row>
    <row r="958" spans="1:4" x14ac:dyDescent="0.25">
      <c r="A958" s="44" t="s">
        <v>64</v>
      </c>
      <c r="B958" s="45">
        <v>1</v>
      </c>
      <c r="C958" s="45">
        <v>1</v>
      </c>
      <c r="D958" s="45">
        <v>1</v>
      </c>
    </row>
    <row r="959" spans="1:4" x14ac:dyDescent="0.25">
      <c r="A959" s="44" t="s">
        <v>62</v>
      </c>
      <c r="B959" s="45" t="e">
        <v>#DIV/0!</v>
      </c>
      <c r="C959" s="45" t="e">
        <v>#DIV/0!</v>
      </c>
      <c r="D959" s="45" t="e">
        <v>#DIV/0!</v>
      </c>
    </row>
    <row r="960" spans="1:4" x14ac:dyDescent="0.25">
      <c r="A960" s="44" t="s">
        <v>63</v>
      </c>
      <c r="B960" s="45">
        <v>1</v>
      </c>
      <c r="C960" s="45">
        <v>1</v>
      </c>
      <c r="D960" s="45">
        <v>1</v>
      </c>
    </row>
    <row r="961" spans="1:4" x14ac:dyDescent="0.25">
      <c r="A961" s="43" t="s">
        <v>220</v>
      </c>
      <c r="B961" s="45">
        <v>0.34615384615384615</v>
      </c>
      <c r="C961" s="45">
        <v>8.8472900404311522E-2</v>
      </c>
      <c r="D961" s="45">
        <v>0.60383479190338085</v>
      </c>
    </row>
    <row r="962" spans="1:4" x14ac:dyDescent="0.25">
      <c r="A962" s="44" t="s">
        <v>222</v>
      </c>
      <c r="B962" s="45">
        <v>0.30769230769230771</v>
      </c>
      <c r="C962" s="45">
        <v>5.6797142015050261E-2</v>
      </c>
      <c r="D962" s="45">
        <v>0.55858747336956516</v>
      </c>
    </row>
    <row r="963" spans="1:4" x14ac:dyDescent="0.25">
      <c r="A963" s="44" t="s">
        <v>220</v>
      </c>
      <c r="B963" s="45" t="e">
        <v>#DIV/0!</v>
      </c>
      <c r="C963" s="45" t="e">
        <v>#DIV/0!</v>
      </c>
      <c r="D963" s="45" t="e">
        <v>#DIV/0!</v>
      </c>
    </row>
    <row r="964" spans="1:4" x14ac:dyDescent="0.25">
      <c r="A964" s="44" t="s">
        <v>221</v>
      </c>
      <c r="B964" s="45">
        <v>0.38461538461538464</v>
      </c>
      <c r="C964" s="45">
        <v>0.12014865879357278</v>
      </c>
      <c r="D964" s="45">
        <v>0.64908211043719644</v>
      </c>
    </row>
    <row r="965" spans="1:4" x14ac:dyDescent="0.25">
      <c r="A965" s="43" t="s">
        <v>182</v>
      </c>
      <c r="B965" s="45">
        <v>1.4928698752228164E-2</v>
      </c>
      <c r="C965" s="45">
        <v>0</v>
      </c>
      <c r="D965" s="45">
        <v>3.1439396286448242E-2</v>
      </c>
    </row>
    <row r="966" spans="1:4" x14ac:dyDescent="0.25">
      <c r="A966" s="44" t="s">
        <v>183</v>
      </c>
      <c r="B966" s="45">
        <v>4.5454545454545456E-2</v>
      </c>
      <c r="C966" s="45">
        <v>0</v>
      </c>
      <c r="D966" s="45">
        <v>9.5708595756491904E-2</v>
      </c>
    </row>
    <row r="967" spans="1:4" x14ac:dyDescent="0.25">
      <c r="A967" s="44" t="s">
        <v>184</v>
      </c>
      <c r="B967" s="45">
        <v>0</v>
      </c>
      <c r="C967" s="45">
        <v>0</v>
      </c>
      <c r="D967" s="45">
        <v>0</v>
      </c>
    </row>
    <row r="968" spans="1:4" x14ac:dyDescent="0.25">
      <c r="A968" s="44" t="s">
        <v>185</v>
      </c>
      <c r="B968" s="45">
        <v>0</v>
      </c>
      <c r="C968" s="45">
        <v>0</v>
      </c>
      <c r="D968" s="45">
        <v>0</v>
      </c>
    </row>
    <row r="969" spans="1:4" x14ac:dyDescent="0.25">
      <c r="A969" s="44" t="s">
        <v>186</v>
      </c>
      <c r="B969" s="45">
        <v>0</v>
      </c>
      <c r="C969" s="45">
        <v>0</v>
      </c>
      <c r="D969" s="45">
        <v>0</v>
      </c>
    </row>
    <row r="970" spans="1:4" x14ac:dyDescent="0.25">
      <c r="A970" s="44" t="s">
        <v>182</v>
      </c>
      <c r="B970" s="45" t="e">
        <v>#DIV/0!</v>
      </c>
      <c r="C970" s="45" t="e">
        <v>#DIV/0!</v>
      </c>
      <c r="D970" s="45" t="e">
        <v>#DIV/0!</v>
      </c>
    </row>
    <row r="971" spans="1:4" x14ac:dyDescent="0.25">
      <c r="A971" s="44" t="s">
        <v>188</v>
      </c>
      <c r="B971" s="45">
        <v>0</v>
      </c>
      <c r="C971" s="45">
        <v>0</v>
      </c>
      <c r="D971" s="45">
        <v>0</v>
      </c>
    </row>
    <row r="972" spans="1:4" x14ac:dyDescent="0.25">
      <c r="A972" s="44" t="s">
        <v>187</v>
      </c>
      <c r="B972" s="45">
        <v>4.4117647058823532E-2</v>
      </c>
      <c r="C972" s="45">
        <v>0</v>
      </c>
      <c r="D972" s="45">
        <v>9.2927781962197531E-2</v>
      </c>
    </row>
    <row r="973" spans="1:4" x14ac:dyDescent="0.25">
      <c r="A973" s="43" t="s">
        <v>76</v>
      </c>
      <c r="B973" s="45">
        <v>0.8125</v>
      </c>
      <c r="C973" s="45">
        <v>0.77430391417668265</v>
      </c>
      <c r="D973" s="45">
        <v>0.83333333333333337</v>
      </c>
    </row>
    <row r="974" spans="1:4" x14ac:dyDescent="0.25">
      <c r="A974" s="44" t="s">
        <v>77</v>
      </c>
      <c r="B974" s="45">
        <v>1</v>
      </c>
      <c r="C974" s="45">
        <v>1</v>
      </c>
      <c r="D974" s="45">
        <v>1</v>
      </c>
    </row>
    <row r="975" spans="1:4" x14ac:dyDescent="0.25">
      <c r="A975" s="44" t="s">
        <v>79</v>
      </c>
      <c r="B975" s="45">
        <v>1</v>
      </c>
      <c r="C975" s="45">
        <v>1</v>
      </c>
      <c r="D975" s="45">
        <v>1</v>
      </c>
    </row>
    <row r="976" spans="1:4" x14ac:dyDescent="0.25">
      <c r="A976" s="44" t="s">
        <v>81</v>
      </c>
      <c r="B976" s="45">
        <v>1</v>
      </c>
      <c r="C976" s="45">
        <v>1</v>
      </c>
      <c r="D976" s="45">
        <v>1</v>
      </c>
    </row>
    <row r="977" spans="1:4" x14ac:dyDescent="0.25">
      <c r="A977" s="44" t="s">
        <v>78</v>
      </c>
      <c r="B977" s="45">
        <v>1</v>
      </c>
      <c r="C977" s="45">
        <v>1</v>
      </c>
      <c r="D977" s="45">
        <v>1</v>
      </c>
    </row>
    <row r="978" spans="1:4" x14ac:dyDescent="0.25">
      <c r="A978" s="44" t="s">
        <v>80</v>
      </c>
      <c r="B978" s="45">
        <v>0</v>
      </c>
      <c r="C978" s="45">
        <v>0</v>
      </c>
      <c r="D978" s="45">
        <v>0</v>
      </c>
    </row>
    <row r="979" spans="1:4" x14ac:dyDescent="0.25">
      <c r="A979" s="44" t="s">
        <v>82</v>
      </c>
      <c r="B979" s="45">
        <v>0.875</v>
      </c>
      <c r="C979" s="45">
        <v>0.64582348506009613</v>
      </c>
      <c r="D979" s="45">
        <v>1</v>
      </c>
    </row>
    <row r="980" spans="1:4" x14ac:dyDescent="0.25">
      <c r="A980" s="44" t="s">
        <v>76</v>
      </c>
      <c r="B980" s="45" t="e">
        <v>#DIV/0!</v>
      </c>
      <c r="C980" s="45" t="e">
        <v>#DIV/0!</v>
      </c>
      <c r="D980" s="45" t="e">
        <v>#DIV/0!</v>
      </c>
    </row>
    <row r="981" spans="1:4" x14ac:dyDescent="0.25">
      <c r="A981" s="43" t="s">
        <v>110</v>
      </c>
      <c r="B981" s="45">
        <v>0.76012145748987847</v>
      </c>
      <c r="C981" s="45">
        <v>0.58321375609699766</v>
      </c>
      <c r="D981" s="45">
        <v>0.93702915888275951</v>
      </c>
    </row>
    <row r="982" spans="1:4" x14ac:dyDescent="0.25">
      <c r="A982" s="44" t="s">
        <v>111</v>
      </c>
      <c r="B982" s="45">
        <v>0.73076923076923073</v>
      </c>
      <c r="C982" s="45">
        <v>0.56027021752154582</v>
      </c>
      <c r="D982" s="45">
        <v>0.90126824401691563</v>
      </c>
    </row>
    <row r="983" spans="1:4" x14ac:dyDescent="0.25">
      <c r="A983" s="44" t="s">
        <v>112</v>
      </c>
      <c r="B983" s="45">
        <v>0.78947368421052633</v>
      </c>
      <c r="C983" s="45">
        <v>0.60615729467244939</v>
      </c>
      <c r="D983" s="45">
        <v>0.97279007374860327</v>
      </c>
    </row>
    <row r="984" spans="1:4" x14ac:dyDescent="0.25">
      <c r="A984" s="44" t="s">
        <v>110</v>
      </c>
      <c r="B984" s="45" t="e">
        <v>#DIV/0!</v>
      </c>
      <c r="C984" s="45" t="e">
        <v>#DIV/0!</v>
      </c>
      <c r="D984" s="45" t="e">
        <v>#DIV/0!</v>
      </c>
    </row>
    <row r="985" spans="1:4" x14ac:dyDescent="0.25">
      <c r="A985" s="43" t="s">
        <v>224</v>
      </c>
      <c r="B985" s="45">
        <v>0.66666666666666663</v>
      </c>
      <c r="C985" s="45">
        <v>0.66666666666666663</v>
      </c>
      <c r="D985" s="45">
        <v>0.66666666666666663</v>
      </c>
    </row>
    <row r="986" spans="1:4" x14ac:dyDescent="0.25">
      <c r="A986" s="44" t="s">
        <v>225</v>
      </c>
      <c r="B986" s="45">
        <v>0</v>
      </c>
      <c r="C986" s="45">
        <v>0</v>
      </c>
      <c r="D986" s="45">
        <v>0</v>
      </c>
    </row>
    <row r="987" spans="1:4" x14ac:dyDescent="0.25">
      <c r="A987" s="44" t="s">
        <v>226</v>
      </c>
      <c r="B987" s="45">
        <v>1</v>
      </c>
      <c r="C987" s="45">
        <v>1</v>
      </c>
      <c r="D987" s="45">
        <v>1</v>
      </c>
    </row>
    <row r="988" spans="1:4" x14ac:dyDescent="0.25">
      <c r="A988" s="44" t="s">
        <v>53</v>
      </c>
      <c r="B988" s="45">
        <v>1</v>
      </c>
      <c r="C988" s="45">
        <v>1</v>
      </c>
      <c r="D988" s="45">
        <v>1</v>
      </c>
    </row>
    <row r="989" spans="1:4" x14ac:dyDescent="0.25">
      <c r="A989" s="44" t="s">
        <v>224</v>
      </c>
      <c r="B989" s="45" t="e">
        <v>#DIV/0!</v>
      </c>
      <c r="C989" s="45" t="e">
        <v>#DIV/0!</v>
      </c>
      <c r="D989" s="45" t="e">
        <v>#DIV/0!</v>
      </c>
    </row>
    <row r="990" spans="1:4" x14ac:dyDescent="0.25">
      <c r="A990" s="43" t="s">
        <v>173</v>
      </c>
      <c r="B990" s="45">
        <v>0.66666666666666674</v>
      </c>
      <c r="C990" s="45">
        <v>0.448888888888889</v>
      </c>
      <c r="D990" s="45">
        <v>0.88444444444444448</v>
      </c>
    </row>
    <row r="991" spans="1:4" x14ac:dyDescent="0.25">
      <c r="A991" s="44" t="s">
        <v>173</v>
      </c>
      <c r="B991" s="45">
        <v>0.66666666666666674</v>
      </c>
      <c r="C991" s="45">
        <v>0.448888888888889</v>
      </c>
      <c r="D991" s="45">
        <v>0.88444444444444448</v>
      </c>
    </row>
    <row r="992" spans="1:4" x14ac:dyDescent="0.25">
      <c r="A992" s="43" t="s">
        <v>175</v>
      </c>
      <c r="B992" s="45">
        <v>7.1428571428571425E-2</v>
      </c>
      <c r="C992" s="45">
        <v>0</v>
      </c>
      <c r="D992" s="45">
        <v>0.20633594706089184</v>
      </c>
    </row>
    <row r="993" spans="1:4" x14ac:dyDescent="0.25">
      <c r="A993" s="44" t="s">
        <v>175</v>
      </c>
      <c r="B993" s="45">
        <v>7.1428571428571425E-2</v>
      </c>
      <c r="C993" s="45">
        <v>0</v>
      </c>
      <c r="D993" s="45">
        <v>0.20633594706089184</v>
      </c>
    </row>
    <row r="994" spans="1:4" x14ac:dyDescent="0.25">
      <c r="A994" s="43" t="s">
        <v>177</v>
      </c>
      <c r="B994" s="45">
        <v>7.407407407407407E-2</v>
      </c>
      <c r="C994" s="45">
        <v>0</v>
      </c>
      <c r="D994" s="45">
        <v>0.16673721714718168</v>
      </c>
    </row>
    <row r="995" spans="1:4" x14ac:dyDescent="0.25">
      <c r="A995" s="44" t="s">
        <v>179</v>
      </c>
      <c r="B995" s="45">
        <v>5.5555555555555552E-2</v>
      </c>
      <c r="C995" s="45">
        <v>0</v>
      </c>
      <c r="D995" s="45">
        <v>0.16137653438793323</v>
      </c>
    </row>
    <row r="996" spans="1:4" x14ac:dyDescent="0.25">
      <c r="A996" s="44" t="s">
        <v>178</v>
      </c>
      <c r="B996" s="45">
        <v>0.16666666666666666</v>
      </c>
      <c r="C996" s="45">
        <v>0</v>
      </c>
      <c r="D996" s="45">
        <v>0.33883511705361175</v>
      </c>
    </row>
    <row r="997" spans="1:4" x14ac:dyDescent="0.25">
      <c r="A997" s="44" t="s">
        <v>180</v>
      </c>
      <c r="B997" s="45">
        <v>0</v>
      </c>
      <c r="C997" s="45">
        <v>0</v>
      </c>
      <c r="D997" s="45">
        <v>0</v>
      </c>
    </row>
    <row r="998" spans="1:4" x14ac:dyDescent="0.25">
      <c r="A998" s="44" t="s">
        <v>177</v>
      </c>
      <c r="B998" s="45"/>
      <c r="C998" s="45"/>
      <c r="D998" s="45"/>
    </row>
    <row r="999" spans="1:4" x14ac:dyDescent="0.25">
      <c r="A999" s="43" t="s">
        <v>60</v>
      </c>
      <c r="B999" s="45">
        <v>0</v>
      </c>
      <c r="C999" s="45">
        <v>0</v>
      </c>
      <c r="D999" s="45">
        <v>0</v>
      </c>
    </row>
    <row r="1000" spans="1:4" x14ac:dyDescent="0.25">
      <c r="A1000" s="44" t="s">
        <v>60</v>
      </c>
      <c r="B1000" s="45">
        <v>0</v>
      </c>
      <c r="C1000" s="45">
        <v>0</v>
      </c>
      <c r="D1000" s="45">
        <v>0</v>
      </c>
    </row>
    <row r="1001" spans="1:4" x14ac:dyDescent="0.25">
      <c r="A1001" s="43" t="s">
        <v>10</v>
      </c>
      <c r="B1001" s="45">
        <v>0.31197915521127045</v>
      </c>
      <c r="C1001" s="45">
        <v>0.21906209173899557</v>
      </c>
      <c r="D1001" s="45">
        <v>0.40489621868354542</v>
      </c>
    </row>
    <row r="1002" spans="1:4" x14ac:dyDescent="0.25">
      <c r="A1002" s="44" t="s">
        <v>13</v>
      </c>
      <c r="B1002" s="45">
        <v>0.41791044776119401</v>
      </c>
      <c r="C1002" s="45">
        <v>0.29980900952033557</v>
      </c>
      <c r="D1002" s="45">
        <v>0.53601188600205241</v>
      </c>
    </row>
    <row r="1003" spans="1:4" x14ac:dyDescent="0.25">
      <c r="A1003" s="44" t="s">
        <v>12</v>
      </c>
      <c r="B1003" s="45">
        <v>0.48717948717948717</v>
      </c>
      <c r="C1003" s="45">
        <v>0.37625282086877476</v>
      </c>
      <c r="D1003" s="45">
        <v>0.59810615349019958</v>
      </c>
    </row>
    <row r="1004" spans="1:4" x14ac:dyDescent="0.25">
      <c r="A1004" s="44" t="s">
        <v>14</v>
      </c>
      <c r="B1004" s="45">
        <v>0.45517241379310347</v>
      </c>
      <c r="C1004" s="45">
        <v>0.3741155900961311</v>
      </c>
      <c r="D1004" s="45">
        <v>0.53622923749007589</v>
      </c>
    </row>
    <row r="1005" spans="1:4" x14ac:dyDescent="0.25">
      <c r="A1005" s="44" t="s">
        <v>15</v>
      </c>
      <c r="B1005" s="45">
        <v>0.32051282051282054</v>
      </c>
      <c r="C1005" s="45">
        <v>0.2169456511665685</v>
      </c>
      <c r="D1005" s="45">
        <v>0.42407998985907258</v>
      </c>
    </row>
    <row r="1006" spans="1:4" x14ac:dyDescent="0.25">
      <c r="A1006" s="44" t="s">
        <v>17</v>
      </c>
      <c r="B1006" s="45">
        <v>0.30344827586206896</v>
      </c>
      <c r="C1006" s="45">
        <v>0.22861563133203078</v>
      </c>
      <c r="D1006" s="45">
        <v>0.37828092039210715</v>
      </c>
    </row>
    <row r="1007" spans="1:4" x14ac:dyDescent="0.25">
      <c r="A1007" s="44" t="s">
        <v>16</v>
      </c>
      <c r="B1007" s="45">
        <v>0.28358208955223879</v>
      </c>
      <c r="C1007" s="45">
        <v>0.17565231087995886</v>
      </c>
      <c r="D1007" s="45">
        <v>0.39151186822451872</v>
      </c>
    </row>
    <row r="1008" spans="1:4" x14ac:dyDescent="0.25">
      <c r="A1008" s="44" t="s">
        <v>19</v>
      </c>
      <c r="B1008" s="45">
        <v>0.19402985074626866</v>
      </c>
      <c r="C1008" s="45">
        <v>9.9338039578582712E-2</v>
      </c>
      <c r="D1008" s="45">
        <v>0.2887216619139546</v>
      </c>
    </row>
    <row r="1009" spans="1:4" x14ac:dyDescent="0.25">
      <c r="A1009" s="44" t="s">
        <v>18</v>
      </c>
      <c r="B1009" s="45">
        <v>0.16666666666666666</v>
      </c>
      <c r="C1009" s="45">
        <v>8.3959618354833884E-2</v>
      </c>
      <c r="D1009" s="45">
        <v>0.24937371497849942</v>
      </c>
    </row>
    <row r="1010" spans="1:4" x14ac:dyDescent="0.25">
      <c r="A1010" s="44" t="s">
        <v>20</v>
      </c>
      <c r="B1010" s="45">
        <v>0.1793103448275862</v>
      </c>
      <c r="C1010" s="45">
        <v>0.11687015385374397</v>
      </c>
      <c r="D1010" s="45">
        <v>0.24175053580142844</v>
      </c>
    </row>
    <row r="1011" spans="1:4" x14ac:dyDescent="0.25">
      <c r="A1011" s="44" t="s">
        <v>10</v>
      </c>
      <c r="B1011" s="45"/>
      <c r="C1011" s="45"/>
      <c r="D1011" s="45"/>
    </row>
    <row r="1012" spans="1:4" x14ac:dyDescent="0.25">
      <c r="A1012" s="43" t="s">
        <v>228</v>
      </c>
      <c r="B1012" s="45">
        <v>0.77777777777777779</v>
      </c>
      <c r="C1012" s="45">
        <v>0.61545580607779304</v>
      </c>
      <c r="D1012" s="45">
        <v>0.94009974947776254</v>
      </c>
    </row>
    <row r="1013" spans="1:4" x14ac:dyDescent="0.25">
      <c r="A1013" s="44" t="s">
        <v>229</v>
      </c>
      <c r="B1013" s="45">
        <v>1</v>
      </c>
      <c r="C1013" s="45">
        <v>1</v>
      </c>
      <c r="D1013" s="45">
        <v>1</v>
      </c>
    </row>
    <row r="1014" spans="1:4" x14ac:dyDescent="0.25">
      <c r="A1014" s="44" t="s">
        <v>230</v>
      </c>
      <c r="B1014" s="45">
        <v>0.55555555555555558</v>
      </c>
      <c r="C1014" s="45">
        <v>0.23091161215558614</v>
      </c>
      <c r="D1014" s="45">
        <v>0.88019949895552507</v>
      </c>
    </row>
    <row r="1015" spans="1:4" x14ac:dyDescent="0.25">
      <c r="A1015" s="44" t="s">
        <v>228</v>
      </c>
      <c r="B1015" s="45" t="e">
        <v>#DIV/0!</v>
      </c>
      <c r="C1015" s="45" t="e">
        <v>#DIV/0!</v>
      </c>
      <c r="D1015" s="45" t="e">
        <v>#DIV/0!</v>
      </c>
    </row>
    <row r="1016" spans="1:4" x14ac:dyDescent="0.25">
      <c r="A1016" s="4" t="s">
        <v>337</v>
      </c>
      <c r="B1016" s="45">
        <v>0.37189567028459242</v>
      </c>
      <c r="C1016" s="45">
        <v>0.32743863856123634</v>
      </c>
      <c r="D1016" s="45">
        <v>0.41570009228059346</v>
      </c>
    </row>
    <row r="1017" spans="1:4" x14ac:dyDescent="0.25">
      <c r="A1017" s="43" t="s">
        <v>151</v>
      </c>
      <c r="B1017" s="45">
        <v>0.82296650717703346</v>
      </c>
      <c r="C1017" s="45">
        <v>0.77121753508428315</v>
      </c>
      <c r="D1017" s="45">
        <v>0.87471547926978377</v>
      </c>
    </row>
    <row r="1018" spans="1:4" x14ac:dyDescent="0.25">
      <c r="A1018" s="44" t="s">
        <v>151</v>
      </c>
      <c r="B1018" s="45">
        <v>0.82296650717703346</v>
      </c>
      <c r="C1018" s="45">
        <v>0.77121753508428315</v>
      </c>
      <c r="D1018" s="45">
        <v>0.87471547926978377</v>
      </c>
    </row>
    <row r="1019" spans="1:4" x14ac:dyDescent="0.25">
      <c r="A1019" s="43" t="s">
        <v>190</v>
      </c>
      <c r="B1019" s="45">
        <v>0.94750696486569874</v>
      </c>
      <c r="C1019" s="45">
        <v>0.93959303652049675</v>
      </c>
      <c r="D1019" s="45">
        <v>0.95542089321090073</v>
      </c>
    </row>
    <row r="1020" spans="1:4" x14ac:dyDescent="0.25">
      <c r="A1020" s="44" t="s">
        <v>191</v>
      </c>
      <c r="B1020" s="45">
        <v>0.90387596899224809</v>
      </c>
      <c r="C1020" s="45">
        <v>0.88112779080000248</v>
      </c>
      <c r="D1020" s="45">
        <v>0.92662414718449371</v>
      </c>
    </row>
    <row r="1021" spans="1:4" x14ac:dyDescent="0.25">
      <c r="A1021" s="44" t="s">
        <v>192</v>
      </c>
      <c r="B1021" s="45">
        <v>0.95162618361465623</v>
      </c>
      <c r="C1021" s="45">
        <v>0.94559273409422928</v>
      </c>
      <c r="D1021" s="45">
        <v>0.95765963313508318</v>
      </c>
    </row>
    <row r="1022" spans="1:4" x14ac:dyDescent="0.25">
      <c r="A1022" s="44" t="s">
        <v>58</v>
      </c>
      <c r="B1022" s="45">
        <v>0.96825396825396826</v>
      </c>
      <c r="C1022" s="45">
        <v>0.96680438642834865</v>
      </c>
      <c r="D1022" s="45">
        <v>0.96970355007958786</v>
      </c>
    </row>
    <row r="1023" spans="1:4" x14ac:dyDescent="0.25">
      <c r="A1023" s="44" t="s">
        <v>190</v>
      </c>
      <c r="B1023" s="45" t="e">
        <v>#DIV/0!</v>
      </c>
      <c r="C1023" s="45" t="e">
        <v>#DIV/0!</v>
      </c>
      <c r="D1023" s="45" t="e">
        <v>#DIV/0!</v>
      </c>
    </row>
    <row r="1024" spans="1:4" x14ac:dyDescent="0.25">
      <c r="A1024" s="44" t="s">
        <v>53</v>
      </c>
      <c r="B1024" s="45">
        <v>0.96627173860192228</v>
      </c>
      <c r="C1024" s="45">
        <v>0.96484723475940648</v>
      </c>
      <c r="D1024" s="45">
        <v>0.96769624244443808</v>
      </c>
    </row>
    <row r="1025" spans="1:4" x14ac:dyDescent="0.25">
      <c r="A1025" s="43" t="s">
        <v>114</v>
      </c>
      <c r="B1025" s="45">
        <v>0.75718475073313773</v>
      </c>
      <c r="C1025" s="45">
        <v>0.73718011617385915</v>
      </c>
      <c r="D1025" s="45">
        <v>0.77718938529241655</v>
      </c>
    </row>
    <row r="1026" spans="1:4" x14ac:dyDescent="0.25">
      <c r="A1026" s="44" t="s">
        <v>114</v>
      </c>
      <c r="B1026" s="45" t="e">
        <v>#DIV/0!</v>
      </c>
      <c r="C1026" s="45" t="e">
        <v>#DIV/0!</v>
      </c>
      <c r="D1026" s="45" t="e">
        <v>#DIV/0!</v>
      </c>
    </row>
    <row r="1027" spans="1:4" x14ac:dyDescent="0.25">
      <c r="A1027" s="44" t="s">
        <v>115</v>
      </c>
      <c r="B1027" s="45">
        <v>0.82463343108504394</v>
      </c>
      <c r="C1027" s="45">
        <v>0.80658257719606152</v>
      </c>
      <c r="D1027" s="45">
        <v>0.84268428497402637</v>
      </c>
    </row>
    <row r="1028" spans="1:4" x14ac:dyDescent="0.25">
      <c r="A1028" s="44" t="s">
        <v>116</v>
      </c>
      <c r="B1028" s="45">
        <v>0.68973607038123164</v>
      </c>
      <c r="C1028" s="45">
        <v>0.66777765515165666</v>
      </c>
      <c r="D1028" s="45">
        <v>0.71169448561080662</v>
      </c>
    </row>
    <row r="1029" spans="1:4" x14ac:dyDescent="0.25">
      <c r="A1029" s="43" t="s">
        <v>55</v>
      </c>
      <c r="B1029" s="45">
        <v>0.34822844514638324</v>
      </c>
      <c r="C1029" s="45">
        <v>0.27710314201777364</v>
      </c>
      <c r="D1029" s="45">
        <v>0.41935374827499283</v>
      </c>
    </row>
    <row r="1030" spans="1:4" x14ac:dyDescent="0.25">
      <c r="A1030" s="44" t="s">
        <v>57</v>
      </c>
      <c r="B1030" s="45">
        <v>0.47169811320754718</v>
      </c>
      <c r="C1030" s="45">
        <v>0.33730058327822676</v>
      </c>
      <c r="D1030" s="45">
        <v>0.60609564313686759</v>
      </c>
    </row>
    <row r="1031" spans="1:4" x14ac:dyDescent="0.25">
      <c r="A1031" s="44" t="s">
        <v>56</v>
      </c>
      <c r="B1031" s="45">
        <v>0</v>
      </c>
      <c r="C1031" s="45">
        <v>0</v>
      </c>
      <c r="D1031" s="45">
        <v>0</v>
      </c>
    </row>
    <row r="1032" spans="1:4" x14ac:dyDescent="0.25">
      <c r="A1032" s="44" t="s">
        <v>58</v>
      </c>
      <c r="B1032" s="45">
        <v>0.4589041095890411</v>
      </c>
      <c r="C1032" s="45">
        <v>0.37807314998208941</v>
      </c>
      <c r="D1032" s="45">
        <v>0.53973506919599279</v>
      </c>
    </row>
    <row r="1033" spans="1:4" x14ac:dyDescent="0.25">
      <c r="A1033" s="44" t="s">
        <v>55</v>
      </c>
      <c r="B1033" s="45" t="e">
        <v>#DIV/0!</v>
      </c>
      <c r="C1033" s="45" t="e">
        <v>#DIV/0!</v>
      </c>
      <c r="D1033" s="45" t="e">
        <v>#DIV/0!</v>
      </c>
    </row>
    <row r="1034" spans="1:4" x14ac:dyDescent="0.25">
      <c r="A1034" s="44" t="s">
        <v>53</v>
      </c>
      <c r="B1034" s="45">
        <v>0.46231155778894473</v>
      </c>
      <c r="C1034" s="45">
        <v>0.3930388348107785</v>
      </c>
      <c r="D1034" s="45">
        <v>0.53158428076711095</v>
      </c>
    </row>
    <row r="1035" spans="1:4" x14ac:dyDescent="0.25">
      <c r="A1035" s="43" t="s">
        <v>320</v>
      </c>
      <c r="B1035" s="45">
        <v>0.46812426090631742</v>
      </c>
      <c r="C1035" s="45">
        <v>0.42875986519942283</v>
      </c>
      <c r="D1035" s="45">
        <v>0.50748865661321196</v>
      </c>
    </row>
    <row r="1036" spans="1:4" x14ac:dyDescent="0.25">
      <c r="A1036" s="44" t="s">
        <v>168</v>
      </c>
      <c r="B1036" s="45">
        <v>0.61313868613138678</v>
      </c>
      <c r="C1036" s="45">
        <v>0.53158327179716236</v>
      </c>
      <c r="D1036" s="45">
        <v>0.6946941004656112</v>
      </c>
    </row>
    <row r="1037" spans="1:4" x14ac:dyDescent="0.25">
      <c r="A1037" s="44" t="s">
        <v>167</v>
      </c>
      <c r="B1037" s="45">
        <v>0</v>
      </c>
      <c r="C1037" s="45">
        <v>0</v>
      </c>
      <c r="D1037" s="45">
        <v>0</v>
      </c>
    </row>
    <row r="1038" spans="1:4" x14ac:dyDescent="0.25">
      <c r="A1038" s="44" t="s">
        <v>169</v>
      </c>
      <c r="B1038" s="45">
        <v>0.63148479427549198</v>
      </c>
      <c r="C1038" s="45">
        <v>0.59149406515138503</v>
      </c>
      <c r="D1038" s="45">
        <v>0.67147552339959893</v>
      </c>
    </row>
    <row r="1039" spans="1:4" x14ac:dyDescent="0.25">
      <c r="A1039" s="44" t="s">
        <v>320</v>
      </c>
      <c r="B1039" s="45" t="e">
        <v>#DIV/0!</v>
      </c>
      <c r="C1039" s="45" t="e">
        <v>#DIV/0!</v>
      </c>
      <c r="D1039" s="45" t="e">
        <v>#DIV/0!</v>
      </c>
    </row>
    <row r="1040" spans="1:4" x14ac:dyDescent="0.25">
      <c r="A1040" s="44" t="s">
        <v>53</v>
      </c>
      <c r="B1040" s="45">
        <v>0.62787356321839083</v>
      </c>
      <c r="C1040" s="45">
        <v>0.59196212384914393</v>
      </c>
      <c r="D1040" s="45">
        <v>0.66378500258763773</v>
      </c>
    </row>
    <row r="1041" spans="1:4" x14ac:dyDescent="0.25">
      <c r="A1041" s="43" t="s">
        <v>171</v>
      </c>
      <c r="B1041" s="45">
        <v>0.22169407264496468</v>
      </c>
      <c r="C1041" s="45">
        <v>0.17003795910746197</v>
      </c>
      <c r="D1041" s="45">
        <v>0.27335018618246737</v>
      </c>
    </row>
    <row r="1042" spans="1:4" x14ac:dyDescent="0.25">
      <c r="A1042" s="44" t="s">
        <v>168</v>
      </c>
      <c r="B1042" s="45">
        <v>0.2857142857142857</v>
      </c>
      <c r="C1042" s="45">
        <v>0.17415961550974229</v>
      </c>
      <c r="D1042" s="45">
        <v>0.3972689559188291</v>
      </c>
    </row>
    <row r="1043" spans="1:4" x14ac:dyDescent="0.25">
      <c r="A1043" s="44" t="s">
        <v>167</v>
      </c>
      <c r="B1043" s="45">
        <v>0</v>
      </c>
      <c r="C1043" s="45">
        <v>0</v>
      </c>
      <c r="D1043" s="45">
        <v>0</v>
      </c>
    </row>
    <row r="1044" spans="1:4" x14ac:dyDescent="0.25">
      <c r="A1044" s="44" t="s">
        <v>169</v>
      </c>
      <c r="B1044" s="45">
        <v>0.30182926829268297</v>
      </c>
      <c r="C1044" s="45">
        <v>0.25214937615442656</v>
      </c>
      <c r="D1044" s="45">
        <v>0.35150916043093938</v>
      </c>
    </row>
    <row r="1045" spans="1:4" x14ac:dyDescent="0.25">
      <c r="A1045" s="44" t="s">
        <v>171</v>
      </c>
      <c r="B1045" s="45" t="e">
        <v>#DIV/0!</v>
      </c>
      <c r="C1045" s="45" t="e">
        <v>#DIV/0!</v>
      </c>
      <c r="D1045" s="45" t="e">
        <v>#DIV/0!</v>
      </c>
    </row>
    <row r="1046" spans="1:4" x14ac:dyDescent="0.25">
      <c r="A1046" s="44" t="s">
        <v>53</v>
      </c>
      <c r="B1046" s="45">
        <v>0.29923273657289007</v>
      </c>
      <c r="C1046" s="45">
        <v>0.25384284476567903</v>
      </c>
      <c r="D1046" s="45">
        <v>0.3446226283801011</v>
      </c>
    </row>
    <row r="1047" spans="1:4" x14ac:dyDescent="0.25">
      <c r="A1047" s="43" t="s">
        <v>44</v>
      </c>
      <c r="B1047" s="45">
        <v>0.64019666059346769</v>
      </c>
      <c r="C1047" s="45">
        <v>0.62257079796017578</v>
      </c>
      <c r="D1047" s="45">
        <v>0.65782252322675938</v>
      </c>
    </row>
    <row r="1048" spans="1:4" x14ac:dyDescent="0.25">
      <c r="A1048" s="44" t="s">
        <v>44</v>
      </c>
      <c r="B1048" s="45" t="e">
        <v>#DIV/0!</v>
      </c>
      <c r="C1048" s="45" t="e">
        <v>#DIV/0!</v>
      </c>
      <c r="D1048" s="45" t="e">
        <v>#DIV/0!</v>
      </c>
    </row>
    <row r="1049" spans="1:4" x14ac:dyDescent="0.25">
      <c r="A1049" s="44" t="s">
        <v>266</v>
      </c>
      <c r="B1049" s="45">
        <v>0.65854719443236187</v>
      </c>
      <c r="C1049" s="45">
        <v>0.6391631060904438</v>
      </c>
      <c r="D1049" s="45">
        <v>0.67793128277427994</v>
      </c>
    </row>
    <row r="1050" spans="1:4" x14ac:dyDescent="0.25">
      <c r="A1050" s="44" t="s">
        <v>265</v>
      </c>
      <c r="B1050" s="45">
        <v>0.64809384164222872</v>
      </c>
      <c r="C1050" s="45">
        <v>0.59740512884952268</v>
      </c>
      <c r="D1050" s="45">
        <v>0.69878255443493476</v>
      </c>
    </row>
    <row r="1051" spans="1:4" x14ac:dyDescent="0.25">
      <c r="A1051" s="44" t="s">
        <v>267</v>
      </c>
      <c r="B1051" s="45">
        <v>0.6640986132511556</v>
      </c>
      <c r="C1051" s="45">
        <v>0.62776104102195029</v>
      </c>
      <c r="D1051" s="45">
        <v>0.70043618548036091</v>
      </c>
    </row>
    <row r="1052" spans="1:4" x14ac:dyDescent="0.25">
      <c r="A1052" s="44" t="s">
        <v>264</v>
      </c>
      <c r="B1052" s="45">
        <v>0.77118947997609089</v>
      </c>
      <c r="C1052" s="45">
        <v>0.76218742541034745</v>
      </c>
      <c r="D1052" s="45">
        <v>0.78019153454183432</v>
      </c>
    </row>
    <row r="1053" spans="1:4" x14ac:dyDescent="0.25">
      <c r="A1053" s="44" t="s">
        <v>268</v>
      </c>
      <c r="B1053" s="45">
        <v>1</v>
      </c>
      <c r="C1053" s="45">
        <v>1</v>
      </c>
      <c r="D1053" s="45">
        <v>1</v>
      </c>
    </row>
    <row r="1054" spans="1:4" x14ac:dyDescent="0.25">
      <c r="A1054" s="44" t="s">
        <v>270</v>
      </c>
      <c r="B1054" s="45">
        <v>0.73944749485243655</v>
      </c>
      <c r="C1054" s="45">
        <v>0.73147888434896657</v>
      </c>
      <c r="D1054" s="45">
        <v>0.74741610535590652</v>
      </c>
    </row>
    <row r="1055" spans="1:4" x14ac:dyDescent="0.25">
      <c r="A1055" s="44" t="s">
        <v>269</v>
      </c>
      <c r="B1055" s="45">
        <v>0</v>
      </c>
      <c r="C1055" s="45">
        <v>0</v>
      </c>
      <c r="D1055" s="45">
        <v>0</v>
      </c>
    </row>
    <row r="1056" spans="1:4" x14ac:dyDescent="0.25">
      <c r="A1056" s="43" t="s">
        <v>84</v>
      </c>
      <c r="B1056" s="45">
        <v>9.106918449443141E-2</v>
      </c>
      <c r="C1056" s="45">
        <v>6.4833518581646335E-2</v>
      </c>
      <c r="D1056" s="45">
        <v>0.11807999673477816</v>
      </c>
    </row>
    <row r="1057" spans="1:4" x14ac:dyDescent="0.25">
      <c r="A1057" s="44" t="s">
        <v>88</v>
      </c>
      <c r="B1057" s="45">
        <v>2.1276595744680851E-2</v>
      </c>
      <c r="C1057" s="45">
        <v>0</v>
      </c>
      <c r="D1057" s="45">
        <v>4.509581778767692E-2</v>
      </c>
    </row>
    <row r="1058" spans="1:4" x14ac:dyDescent="0.25">
      <c r="A1058" s="44" t="s">
        <v>92</v>
      </c>
      <c r="B1058" s="45">
        <v>0.10046728971962617</v>
      </c>
      <c r="C1058" s="45">
        <v>7.1986304371512211E-2</v>
      </c>
      <c r="D1058" s="45">
        <v>0.12894827506774012</v>
      </c>
    </row>
    <row r="1059" spans="1:4" x14ac:dyDescent="0.25">
      <c r="A1059" s="44" t="s">
        <v>96</v>
      </c>
      <c r="B1059" s="45">
        <v>8.0843585237258347E-2</v>
      </c>
      <c r="C1059" s="45">
        <v>5.8445162758802988E-2</v>
      </c>
      <c r="D1059" s="45">
        <v>0.10324200771571371</v>
      </c>
    </row>
    <row r="1060" spans="1:4" x14ac:dyDescent="0.25">
      <c r="A1060" s="44" t="s">
        <v>84</v>
      </c>
      <c r="B1060" s="45" t="e">
        <v>#DIV/0!</v>
      </c>
      <c r="C1060" s="45" t="e">
        <v>#DIV/0!</v>
      </c>
      <c r="D1060" s="45" t="e">
        <v>#DIV/0!</v>
      </c>
    </row>
    <row r="1061" spans="1:4" x14ac:dyDescent="0.25">
      <c r="A1061" s="44" t="s">
        <v>273</v>
      </c>
      <c r="B1061" s="45">
        <v>2.8368794326241134E-2</v>
      </c>
      <c r="C1061" s="45">
        <v>9.6455941840212223E-4</v>
      </c>
      <c r="D1061" s="45">
        <v>5.5773029234080146E-2</v>
      </c>
    </row>
    <row r="1062" spans="1:4" x14ac:dyDescent="0.25">
      <c r="A1062" s="44" t="s">
        <v>275</v>
      </c>
      <c r="B1062" s="45">
        <v>0.20327102803738317</v>
      </c>
      <c r="C1062" s="45">
        <v>0.1651445021721657</v>
      </c>
      <c r="D1062" s="45">
        <v>0.24139755390260065</v>
      </c>
    </row>
    <row r="1063" spans="1:4" x14ac:dyDescent="0.25">
      <c r="A1063" s="44" t="s">
        <v>277</v>
      </c>
      <c r="B1063" s="45">
        <v>0.15992970123022848</v>
      </c>
      <c r="C1063" s="45">
        <v>0.1298119656387669</v>
      </c>
      <c r="D1063" s="45">
        <v>0.19004743682169006</v>
      </c>
    </row>
    <row r="1064" spans="1:4" x14ac:dyDescent="0.25">
      <c r="A1064" s="44" t="s">
        <v>274</v>
      </c>
      <c r="B1064" s="45">
        <v>2.8368794326241134E-2</v>
      </c>
      <c r="C1064" s="45">
        <v>9.6455941840212223E-4</v>
      </c>
      <c r="D1064" s="45">
        <v>5.5773029234080146E-2</v>
      </c>
    </row>
    <row r="1065" spans="1:4" x14ac:dyDescent="0.25">
      <c r="A1065" s="44" t="s">
        <v>276</v>
      </c>
      <c r="B1065" s="45">
        <v>0.15654205607476634</v>
      </c>
      <c r="C1065" s="45">
        <v>0.12211646385298676</v>
      </c>
      <c r="D1065" s="45">
        <v>0.19096764829654594</v>
      </c>
    </row>
    <row r="1066" spans="1:4" x14ac:dyDescent="0.25">
      <c r="A1066" s="44" t="s">
        <v>278</v>
      </c>
      <c r="B1066" s="45">
        <v>0.12478031634446397</v>
      </c>
      <c r="C1066" s="45">
        <v>9.7626459910270441E-2</v>
      </c>
      <c r="D1066" s="45">
        <v>0.15193417277865751</v>
      </c>
    </row>
    <row r="1067" spans="1:4" x14ac:dyDescent="0.25">
      <c r="A1067" s="44" t="s">
        <v>85</v>
      </c>
      <c r="B1067" s="45">
        <v>7.0921985815602835E-3</v>
      </c>
      <c r="C1067" s="45">
        <v>0</v>
      </c>
      <c r="D1067" s="45">
        <v>2.0943526795545342E-2</v>
      </c>
    </row>
    <row r="1068" spans="1:4" x14ac:dyDescent="0.25">
      <c r="A1068" s="44" t="s">
        <v>89</v>
      </c>
      <c r="B1068" s="45">
        <v>0.10280373831775701</v>
      </c>
      <c r="C1068" s="45">
        <v>7.4030922329396245E-2</v>
      </c>
      <c r="D1068" s="45">
        <v>0.13157655430611775</v>
      </c>
    </row>
    <row r="1069" spans="1:4" x14ac:dyDescent="0.25">
      <c r="A1069" s="44" t="s">
        <v>93</v>
      </c>
      <c r="B1069" s="45">
        <v>7.9086115992970121E-2</v>
      </c>
      <c r="C1069" s="45">
        <v>5.6911323109050685E-2</v>
      </c>
      <c r="D1069" s="45">
        <v>0.10126090887688956</v>
      </c>
    </row>
    <row r="1070" spans="1:4" x14ac:dyDescent="0.25">
      <c r="A1070" s="43" t="s">
        <v>48</v>
      </c>
      <c r="B1070" s="45">
        <v>0.68294647176804335</v>
      </c>
      <c r="C1070" s="45">
        <v>0.580964043006169</v>
      </c>
      <c r="D1070" s="45">
        <v>0.7779360826871542</v>
      </c>
    </row>
    <row r="1071" spans="1:4" x14ac:dyDescent="0.25">
      <c r="A1071" s="44" t="s">
        <v>48</v>
      </c>
      <c r="B1071" s="45" t="e">
        <v>#DIV/0!</v>
      </c>
      <c r="C1071" s="45" t="e">
        <v>#DIV/0!</v>
      </c>
      <c r="D1071" s="45" t="e">
        <v>#DIV/0!</v>
      </c>
    </row>
    <row r="1072" spans="1:4" x14ac:dyDescent="0.25">
      <c r="A1072" s="44" t="s">
        <v>266</v>
      </c>
      <c r="B1072" s="45">
        <v>0.73134328358208955</v>
      </c>
      <c r="C1072" s="45">
        <v>0.62520350926289914</v>
      </c>
      <c r="D1072" s="45">
        <v>0.83748305790127997</v>
      </c>
    </row>
    <row r="1073" spans="1:4" x14ac:dyDescent="0.25">
      <c r="A1073" s="44" t="s">
        <v>265</v>
      </c>
      <c r="B1073" s="45">
        <v>0.7142857142857143</v>
      </c>
      <c r="C1073" s="45">
        <v>0.37962170367208409</v>
      </c>
      <c r="D1073" s="45">
        <v>1</v>
      </c>
    </row>
    <row r="1074" spans="1:4" x14ac:dyDescent="0.25">
      <c r="A1074" s="44" t="s">
        <v>267</v>
      </c>
      <c r="B1074" s="45">
        <v>0.77272727272727271</v>
      </c>
      <c r="C1074" s="45">
        <v>0.59760898062619128</v>
      </c>
      <c r="D1074" s="45">
        <v>0.94784556482835414</v>
      </c>
    </row>
    <row r="1075" spans="1:4" x14ac:dyDescent="0.25">
      <c r="A1075" s="44" t="s">
        <v>264</v>
      </c>
      <c r="B1075" s="45">
        <v>0.78787878787878785</v>
      </c>
      <c r="C1075" s="45">
        <v>0.73515922076929552</v>
      </c>
      <c r="D1075" s="45">
        <v>0.84059835498828017</v>
      </c>
    </row>
    <row r="1076" spans="1:4" x14ac:dyDescent="0.25">
      <c r="A1076" s="44" t="s">
        <v>268</v>
      </c>
      <c r="B1076" s="45">
        <v>1</v>
      </c>
      <c r="C1076" s="45">
        <v>1</v>
      </c>
      <c r="D1076" s="45">
        <v>1</v>
      </c>
    </row>
    <row r="1077" spans="1:4" x14ac:dyDescent="0.25">
      <c r="A1077" s="44" t="s">
        <v>270</v>
      </c>
      <c r="B1077" s="45">
        <v>0.77439024390243905</v>
      </c>
      <c r="C1077" s="45">
        <v>0.72915488671271278</v>
      </c>
      <c r="D1077" s="45">
        <v>0.81962560109216531</v>
      </c>
    </row>
    <row r="1078" spans="1:4" x14ac:dyDescent="0.25">
      <c r="A1078" s="44" t="s">
        <v>269</v>
      </c>
      <c r="B1078" s="45">
        <v>0</v>
      </c>
      <c r="C1078" s="45">
        <v>0</v>
      </c>
      <c r="D1078" s="45">
        <v>0</v>
      </c>
    </row>
    <row r="1079" spans="1:4" x14ac:dyDescent="0.25">
      <c r="A1079" s="43" t="s">
        <v>98</v>
      </c>
      <c r="B1079" s="45">
        <v>0.67541375223025468</v>
      </c>
      <c r="C1079" s="45">
        <v>0.61696009146153141</v>
      </c>
      <c r="D1079" s="45">
        <v>0.72728569576472524</v>
      </c>
    </row>
    <row r="1080" spans="1:4" x14ac:dyDescent="0.25">
      <c r="A1080" s="44" t="s">
        <v>103</v>
      </c>
      <c r="B1080" s="45">
        <v>0.77011494252873558</v>
      </c>
      <c r="C1080" s="45">
        <v>0.72590707197071236</v>
      </c>
      <c r="D1080" s="45">
        <v>0.8143228130867588</v>
      </c>
    </row>
    <row r="1081" spans="1:4" x14ac:dyDescent="0.25">
      <c r="A1081" s="44" t="s">
        <v>98</v>
      </c>
      <c r="B1081" s="45" t="e">
        <v>#DIV/0!</v>
      </c>
      <c r="C1081" s="45" t="e">
        <v>#DIV/0!</v>
      </c>
      <c r="D1081" s="45" t="e">
        <v>#DIV/0!</v>
      </c>
    </row>
    <row r="1082" spans="1:4" x14ac:dyDescent="0.25">
      <c r="A1082" s="44" t="s">
        <v>284</v>
      </c>
      <c r="B1082" s="45">
        <v>0.625</v>
      </c>
      <c r="C1082" s="45">
        <v>0.52815524665734337</v>
      </c>
      <c r="D1082" s="45">
        <v>0.72184475334265663</v>
      </c>
    </row>
    <row r="1083" spans="1:4" x14ac:dyDescent="0.25">
      <c r="A1083" s="44" t="s">
        <v>283</v>
      </c>
      <c r="B1083" s="45">
        <v>0.90909090909090906</v>
      </c>
      <c r="C1083" s="45">
        <v>0.73920121137078532</v>
      </c>
      <c r="D1083" s="45">
        <v>1</v>
      </c>
    </row>
    <row r="1084" spans="1:4" x14ac:dyDescent="0.25">
      <c r="A1084" s="44" t="s">
        <v>285</v>
      </c>
      <c r="B1084" s="45">
        <v>0.52272727272727271</v>
      </c>
      <c r="C1084" s="45">
        <v>0.37513941734496625</v>
      </c>
      <c r="D1084" s="45">
        <v>0.67031512810957916</v>
      </c>
    </row>
    <row r="1085" spans="1:4" x14ac:dyDescent="0.25">
      <c r="A1085" s="44" t="s">
        <v>282</v>
      </c>
      <c r="B1085" s="45">
        <v>0.80102040816326525</v>
      </c>
      <c r="C1085" s="45">
        <v>0.74512783627900914</v>
      </c>
      <c r="D1085" s="45">
        <v>0.85691298004752137</v>
      </c>
    </row>
    <row r="1086" spans="1:4" x14ac:dyDescent="0.25">
      <c r="A1086" s="44" t="s">
        <v>286</v>
      </c>
      <c r="B1086" s="45">
        <v>1</v>
      </c>
      <c r="C1086" s="45">
        <v>1</v>
      </c>
      <c r="D1086" s="45">
        <v>1</v>
      </c>
    </row>
    <row r="1087" spans="1:4" x14ac:dyDescent="0.25">
      <c r="A1087" s="44" t="s">
        <v>288</v>
      </c>
      <c r="B1087" s="45">
        <v>0.72126436781609193</v>
      </c>
      <c r="C1087" s="45">
        <v>0.67415471178056385</v>
      </c>
      <c r="D1087" s="45">
        <v>0.76837402385162001</v>
      </c>
    </row>
    <row r="1088" spans="1:4" x14ac:dyDescent="0.25">
      <c r="A1088" s="44" t="s">
        <v>287</v>
      </c>
      <c r="B1088" s="45">
        <v>0</v>
      </c>
      <c r="C1088" s="45">
        <v>0</v>
      </c>
      <c r="D1088" s="45">
        <v>0</v>
      </c>
    </row>
    <row r="1089" spans="1:4" x14ac:dyDescent="0.25">
      <c r="A1089" s="44" t="s">
        <v>280</v>
      </c>
      <c r="B1089" s="45">
        <v>0.71551724137931039</v>
      </c>
      <c r="C1089" s="45">
        <v>0.66811438889603048</v>
      </c>
      <c r="D1089" s="45">
        <v>0.7629200938625903</v>
      </c>
    </row>
    <row r="1090" spans="1:4" x14ac:dyDescent="0.25">
      <c r="A1090" s="44" t="s">
        <v>335</v>
      </c>
      <c r="B1090" s="45">
        <v>0.17528735632183909</v>
      </c>
      <c r="C1090" s="45">
        <v>0.13533953751962668</v>
      </c>
      <c r="D1090" s="45">
        <v>0.21523517512405149</v>
      </c>
    </row>
    <row r="1091" spans="1:4" x14ac:dyDescent="0.25">
      <c r="A1091" s="44" t="s">
        <v>99</v>
      </c>
      <c r="B1091" s="45">
        <v>0.92241379310344829</v>
      </c>
      <c r="C1091" s="45">
        <v>0.89430633294613171</v>
      </c>
      <c r="D1091" s="45">
        <v>0.95052125326076486</v>
      </c>
    </row>
    <row r="1092" spans="1:4" x14ac:dyDescent="0.25">
      <c r="A1092" s="44" t="s">
        <v>281</v>
      </c>
      <c r="B1092" s="45">
        <v>0.94252873563218387</v>
      </c>
      <c r="C1092" s="45">
        <v>0.9180753427732069</v>
      </c>
      <c r="D1092" s="45">
        <v>0.96698212849116083</v>
      </c>
    </row>
    <row r="1093" spans="1:4" x14ac:dyDescent="0.25">
      <c r="A1093" s="43" t="s">
        <v>72</v>
      </c>
      <c r="B1093" s="45">
        <v>0.73404255319148937</v>
      </c>
      <c r="C1093" s="45">
        <v>0.68938151186087171</v>
      </c>
      <c r="D1093" s="45">
        <v>0.77870359452210702</v>
      </c>
    </row>
    <row r="1094" spans="1:4" x14ac:dyDescent="0.25">
      <c r="A1094" s="44" t="s">
        <v>72</v>
      </c>
      <c r="B1094" s="45">
        <v>0.73404255319148937</v>
      </c>
      <c r="C1094" s="45">
        <v>0.68938151186087171</v>
      </c>
      <c r="D1094" s="45">
        <v>0.77870359452210702</v>
      </c>
    </row>
    <row r="1095" spans="1:4" x14ac:dyDescent="0.25">
      <c r="A1095" s="43" t="s">
        <v>294</v>
      </c>
      <c r="B1095" s="45" t="e">
        <v>#DIV/0!</v>
      </c>
      <c r="C1095" s="45" t="e">
        <v>#DIV/0!</v>
      </c>
      <c r="D1095" s="45" t="e">
        <v>#DIV/0!</v>
      </c>
    </row>
    <row r="1096" spans="1:4" x14ac:dyDescent="0.25">
      <c r="A1096" s="44" t="s">
        <v>294</v>
      </c>
      <c r="B1096" s="45" t="e">
        <v>#DIV/0!</v>
      </c>
      <c r="C1096" s="45" t="e">
        <v>#DIV/0!</v>
      </c>
      <c r="D1096" s="45" t="e">
        <v>#DIV/0!</v>
      </c>
    </row>
    <row r="1097" spans="1:4" x14ac:dyDescent="0.25">
      <c r="A1097" s="43" t="s">
        <v>147</v>
      </c>
      <c r="B1097" s="45">
        <v>6.1111111111111109E-2</v>
      </c>
      <c r="C1097" s="45">
        <v>1.5772667696342415E-2</v>
      </c>
      <c r="D1097" s="45">
        <v>0.10816544803233698</v>
      </c>
    </row>
    <row r="1098" spans="1:4" x14ac:dyDescent="0.25">
      <c r="A1098" s="44" t="s">
        <v>123</v>
      </c>
      <c r="B1098" s="45">
        <v>0</v>
      </c>
      <c r="C1098" s="45">
        <v>0</v>
      </c>
      <c r="D1098" s="45">
        <v>0</v>
      </c>
    </row>
    <row r="1099" spans="1:4" x14ac:dyDescent="0.25">
      <c r="A1099" s="44" t="s">
        <v>300</v>
      </c>
      <c r="B1099" s="45">
        <v>0.13333333333333333</v>
      </c>
      <c r="C1099" s="45">
        <v>4.7318003089027241E-2</v>
      </c>
      <c r="D1099" s="45">
        <v>0.21934866357763944</v>
      </c>
    </row>
    <row r="1100" spans="1:4" x14ac:dyDescent="0.25">
      <c r="A1100" s="44" t="s">
        <v>129</v>
      </c>
      <c r="B1100" s="45">
        <v>0.13333333333333333</v>
      </c>
      <c r="C1100" s="45">
        <v>4.7318003089027241E-2</v>
      </c>
      <c r="D1100" s="45">
        <v>0.21934866357763944</v>
      </c>
    </row>
    <row r="1101" spans="1:4" x14ac:dyDescent="0.25">
      <c r="A1101" s="44" t="s">
        <v>124</v>
      </c>
      <c r="B1101" s="45">
        <v>0</v>
      </c>
      <c r="C1101" s="45">
        <v>0</v>
      </c>
      <c r="D1101" s="45">
        <v>0</v>
      </c>
    </row>
    <row r="1102" spans="1:4" x14ac:dyDescent="0.25">
      <c r="A1102" s="44" t="s">
        <v>301</v>
      </c>
      <c r="B1102" s="45">
        <v>0.05</v>
      </c>
      <c r="C1102" s="45">
        <v>0</v>
      </c>
      <c r="D1102" s="45">
        <v>0.10514768051937151</v>
      </c>
    </row>
    <row r="1103" spans="1:4" x14ac:dyDescent="0.25">
      <c r="A1103" s="44" t="s">
        <v>130</v>
      </c>
      <c r="B1103" s="45">
        <v>0.05</v>
      </c>
      <c r="C1103" s="45">
        <v>0</v>
      </c>
      <c r="D1103" s="45">
        <v>0.10514768051937151</v>
      </c>
    </row>
    <row r="1104" spans="1:4" x14ac:dyDescent="0.25">
      <c r="A1104" s="44" t="s">
        <v>147</v>
      </c>
      <c r="B1104" s="45" t="e">
        <v>#DIV/0!</v>
      </c>
      <c r="C1104" s="45" t="e">
        <v>#DIV/0!</v>
      </c>
      <c r="D1104" s="45" t="e">
        <v>#DIV/0!</v>
      </c>
    </row>
    <row r="1105" spans="1:4" x14ac:dyDescent="0.25">
      <c r="A1105" s="43" t="s">
        <v>139</v>
      </c>
      <c r="B1105" s="45">
        <v>0.23680473952213085</v>
      </c>
      <c r="C1105" s="45">
        <v>0.13370137637830776</v>
      </c>
      <c r="D1105" s="45">
        <v>0.33990810266595389</v>
      </c>
    </row>
    <row r="1106" spans="1:4" x14ac:dyDescent="0.25">
      <c r="A1106" s="44" t="s">
        <v>125</v>
      </c>
      <c r="B1106" s="45">
        <v>0.45945945945945948</v>
      </c>
      <c r="C1106" s="45">
        <v>0.29887890845926951</v>
      </c>
      <c r="D1106" s="45">
        <v>0.62004001045964952</v>
      </c>
    </row>
    <row r="1107" spans="1:4" x14ac:dyDescent="0.25">
      <c r="A1107" s="44" t="s">
        <v>133</v>
      </c>
      <c r="B1107" s="45">
        <v>0</v>
      </c>
      <c r="C1107" s="45">
        <v>0</v>
      </c>
      <c r="D1107" s="45">
        <v>0</v>
      </c>
    </row>
    <row r="1108" spans="1:4" x14ac:dyDescent="0.25">
      <c r="A1108" s="44" t="s">
        <v>127</v>
      </c>
      <c r="B1108" s="45">
        <v>0.28125</v>
      </c>
      <c r="C1108" s="45">
        <v>0.1254683582000915</v>
      </c>
      <c r="D1108" s="45">
        <v>0.4370316417999085</v>
      </c>
    </row>
    <row r="1109" spans="1:4" x14ac:dyDescent="0.25">
      <c r="A1109" s="44" t="s">
        <v>129</v>
      </c>
      <c r="B1109" s="45">
        <v>0.37681159420289856</v>
      </c>
      <c r="C1109" s="45">
        <v>0.26247023853976054</v>
      </c>
      <c r="D1109" s="45">
        <v>0.49115294986603658</v>
      </c>
    </row>
    <row r="1110" spans="1:4" x14ac:dyDescent="0.25">
      <c r="A1110" s="44" t="s">
        <v>126</v>
      </c>
      <c r="B1110" s="45">
        <v>0.29729729729729731</v>
      </c>
      <c r="C1110" s="45">
        <v>0.15001976395988345</v>
      </c>
      <c r="D1110" s="45">
        <v>0.44457483063471115</v>
      </c>
    </row>
    <row r="1111" spans="1:4" x14ac:dyDescent="0.25">
      <c r="A1111" s="44" t="s">
        <v>134</v>
      </c>
      <c r="B1111" s="45">
        <v>0</v>
      </c>
      <c r="C1111" s="45">
        <v>0</v>
      </c>
      <c r="D1111" s="45">
        <v>0</v>
      </c>
    </row>
    <row r="1112" spans="1:4" x14ac:dyDescent="0.25">
      <c r="A1112" s="44" t="s">
        <v>128</v>
      </c>
      <c r="B1112" s="45">
        <v>0.21875</v>
      </c>
      <c r="C1112" s="45">
        <v>7.5514678162560051E-2</v>
      </c>
      <c r="D1112" s="45">
        <v>0.36198532183743992</v>
      </c>
    </row>
    <row r="1113" spans="1:4" x14ac:dyDescent="0.25">
      <c r="A1113" s="44" t="s">
        <v>130</v>
      </c>
      <c r="B1113" s="45">
        <v>0.2608695652173913</v>
      </c>
      <c r="C1113" s="45">
        <v>0.15725906370489701</v>
      </c>
      <c r="D1113" s="45">
        <v>0.36448006672988559</v>
      </c>
    </row>
    <row r="1114" spans="1:4" x14ac:dyDescent="0.25">
      <c r="A1114" s="44" t="s">
        <v>139</v>
      </c>
      <c r="B1114" s="45" t="e">
        <v>#DIV/0!</v>
      </c>
      <c r="C1114" s="45" t="e">
        <v>#DIV/0!</v>
      </c>
      <c r="D1114" s="45" t="e">
        <v>#DIV/0!</v>
      </c>
    </row>
    <row r="1115" spans="1:4" x14ac:dyDescent="0.25">
      <c r="A1115" s="43" t="s">
        <v>319</v>
      </c>
      <c r="B1115" s="45">
        <v>0.5364740151011963</v>
      </c>
      <c r="C1115" s="45">
        <v>0.51910828357777961</v>
      </c>
      <c r="D1115" s="45">
        <v>0.55383974662461288</v>
      </c>
    </row>
    <row r="1116" spans="1:4" x14ac:dyDescent="0.25">
      <c r="A1116" s="44" t="s">
        <v>168</v>
      </c>
      <c r="B1116" s="45">
        <v>0.51321398124467177</v>
      </c>
      <c r="C1116" s="45">
        <v>0.48461007453530386</v>
      </c>
      <c r="D1116" s="45">
        <v>0.54181788795403962</v>
      </c>
    </row>
    <row r="1117" spans="1:4" x14ac:dyDescent="0.25">
      <c r="A1117" s="44" t="s">
        <v>169</v>
      </c>
      <c r="B1117" s="45">
        <v>0.55105578317050108</v>
      </c>
      <c r="C1117" s="45">
        <v>0.53881807731035392</v>
      </c>
      <c r="D1117" s="45">
        <v>0.56329348903064824</v>
      </c>
    </row>
    <row r="1118" spans="1:4" x14ac:dyDescent="0.25">
      <c r="A1118" s="44" t="s">
        <v>319</v>
      </c>
      <c r="B1118" s="45" t="e">
        <v>#DIV/0!</v>
      </c>
      <c r="C1118" s="45" t="e">
        <v>#DIV/0!</v>
      </c>
      <c r="D1118" s="45" t="e">
        <v>#DIV/0!</v>
      </c>
    </row>
    <row r="1119" spans="1:4" x14ac:dyDescent="0.25">
      <c r="A1119" s="44" t="s">
        <v>53</v>
      </c>
      <c r="B1119" s="45">
        <v>0.54515228088841605</v>
      </c>
      <c r="C1119" s="45">
        <v>0.5338966988876811</v>
      </c>
      <c r="D1119" s="45">
        <v>0.55640786288915101</v>
      </c>
    </row>
    <row r="1120" spans="1:4" x14ac:dyDescent="0.25">
      <c r="A1120" s="43" t="s">
        <v>122</v>
      </c>
      <c r="B1120" s="45">
        <v>0.27319434951013899</v>
      </c>
      <c r="C1120" s="45">
        <v>0.15567935579800957</v>
      </c>
      <c r="D1120" s="45">
        <v>0.39070934322226836</v>
      </c>
    </row>
    <row r="1121" spans="1:4" x14ac:dyDescent="0.25">
      <c r="A1121" s="44" t="s">
        <v>123</v>
      </c>
      <c r="B1121" s="45">
        <v>0</v>
      </c>
      <c r="C1121" s="45">
        <v>0</v>
      </c>
      <c r="D1121" s="45">
        <v>0</v>
      </c>
    </row>
    <row r="1122" spans="1:4" x14ac:dyDescent="0.25">
      <c r="A1122" s="44" t="s">
        <v>125</v>
      </c>
      <c r="B1122" s="45">
        <v>0.31818181818181818</v>
      </c>
      <c r="C1122" s="45">
        <v>0.12354871828290975</v>
      </c>
      <c r="D1122" s="45">
        <v>0.51281491808072666</v>
      </c>
    </row>
    <row r="1123" spans="1:4" x14ac:dyDescent="0.25">
      <c r="A1123" s="44" t="s">
        <v>127</v>
      </c>
      <c r="B1123" s="45">
        <v>0.54285714285714282</v>
      </c>
      <c r="C1123" s="45">
        <v>0.37781654179182922</v>
      </c>
      <c r="D1123" s="45">
        <v>0.70789774392245641</v>
      </c>
    </row>
    <row r="1124" spans="1:4" x14ac:dyDescent="0.25">
      <c r="A1124" s="44" t="s">
        <v>129</v>
      </c>
      <c r="B1124" s="45">
        <v>0.45614035087719296</v>
      </c>
      <c r="C1124" s="45">
        <v>0.32683654475306739</v>
      </c>
      <c r="D1124" s="45">
        <v>0.58544415700131847</v>
      </c>
    </row>
    <row r="1125" spans="1:4" x14ac:dyDescent="0.25">
      <c r="A1125" s="44" t="s">
        <v>124</v>
      </c>
      <c r="B1125" s="45">
        <v>0</v>
      </c>
      <c r="C1125" s="45">
        <v>0</v>
      </c>
      <c r="D1125" s="45">
        <v>0</v>
      </c>
    </row>
    <row r="1126" spans="1:4" x14ac:dyDescent="0.25">
      <c r="A1126" s="44" t="s">
        <v>126</v>
      </c>
      <c r="B1126" s="45">
        <v>0.22727272727272727</v>
      </c>
      <c r="C1126" s="45">
        <v>5.215443517164578E-2</v>
      </c>
      <c r="D1126" s="45">
        <v>0.40239101937380872</v>
      </c>
    </row>
    <row r="1127" spans="1:4" x14ac:dyDescent="0.25">
      <c r="A1127" s="44" t="s">
        <v>128</v>
      </c>
      <c r="B1127" s="45">
        <v>0.34285714285714286</v>
      </c>
      <c r="C1127" s="45">
        <v>0.18560066445323098</v>
      </c>
      <c r="D1127" s="45">
        <v>0.50011362126105474</v>
      </c>
    </row>
    <row r="1128" spans="1:4" x14ac:dyDescent="0.25">
      <c r="A1128" s="44" t="s">
        <v>130</v>
      </c>
      <c r="B1128" s="45">
        <v>0.2982456140350877</v>
      </c>
      <c r="C1128" s="45">
        <v>0.17947794193139333</v>
      </c>
      <c r="D1128" s="45">
        <v>0.41701328613878208</v>
      </c>
    </row>
    <row r="1129" spans="1:4" x14ac:dyDescent="0.25">
      <c r="A1129" s="44" t="s">
        <v>122</v>
      </c>
      <c r="B1129" s="45" t="e">
        <v>#DIV/0!</v>
      </c>
      <c r="C1129" s="45" t="e">
        <v>#DIV/0!</v>
      </c>
      <c r="D1129" s="45" t="e">
        <v>#DIV/0!</v>
      </c>
    </row>
    <row r="1130" spans="1:4" x14ac:dyDescent="0.25">
      <c r="A1130" s="43" t="s">
        <v>132</v>
      </c>
      <c r="B1130" s="45">
        <v>0.23892169227241458</v>
      </c>
      <c r="C1130" s="45">
        <v>0.17628128860673228</v>
      </c>
      <c r="D1130" s="45">
        <v>0.30156209593809691</v>
      </c>
    </row>
    <row r="1131" spans="1:4" x14ac:dyDescent="0.25">
      <c r="A1131" s="44" t="s">
        <v>125</v>
      </c>
      <c r="B1131" s="45">
        <v>0.53061224489795922</v>
      </c>
      <c r="C1131" s="45">
        <v>0.43180300795058446</v>
      </c>
      <c r="D1131" s="45">
        <v>0.62942148184533397</v>
      </c>
    </row>
    <row r="1132" spans="1:4" x14ac:dyDescent="0.25">
      <c r="A1132" s="44" t="s">
        <v>133</v>
      </c>
      <c r="B1132" s="45">
        <v>0</v>
      </c>
      <c r="C1132" s="45">
        <v>0</v>
      </c>
      <c r="D1132" s="45">
        <v>0</v>
      </c>
    </row>
    <row r="1133" spans="1:4" x14ac:dyDescent="0.25">
      <c r="A1133" s="44" t="s">
        <v>127</v>
      </c>
      <c r="B1133" s="45">
        <v>0.32500000000000001</v>
      </c>
      <c r="C1133" s="45">
        <v>0.22236283567829829</v>
      </c>
      <c r="D1133" s="45">
        <v>0.42763716432170173</v>
      </c>
    </row>
    <row r="1134" spans="1:4" x14ac:dyDescent="0.25">
      <c r="A1134" s="44" t="s">
        <v>129</v>
      </c>
      <c r="B1134" s="45">
        <v>0.43820224719101125</v>
      </c>
      <c r="C1134" s="45">
        <v>0.36531133768351309</v>
      </c>
      <c r="D1134" s="45">
        <v>0.51109315669850941</v>
      </c>
    </row>
    <row r="1135" spans="1:4" x14ac:dyDescent="0.25">
      <c r="A1135" s="44" t="s">
        <v>126</v>
      </c>
      <c r="B1135" s="45">
        <v>0.23469387755102042</v>
      </c>
      <c r="C1135" s="45">
        <v>0.15078430523337233</v>
      </c>
      <c r="D1135" s="45">
        <v>0.31860344986866851</v>
      </c>
    </row>
    <row r="1136" spans="1:4" x14ac:dyDescent="0.25">
      <c r="A1136" s="44" t="s">
        <v>134</v>
      </c>
      <c r="B1136" s="45">
        <v>0</v>
      </c>
      <c r="C1136" s="45">
        <v>0</v>
      </c>
      <c r="D1136" s="45">
        <v>0</v>
      </c>
    </row>
    <row r="1137" spans="1:4" x14ac:dyDescent="0.25">
      <c r="A1137" s="44" t="s">
        <v>128</v>
      </c>
      <c r="B1137" s="45">
        <v>0.17499999999999999</v>
      </c>
      <c r="C1137" s="45">
        <v>9.1736037206964494E-2</v>
      </c>
      <c r="D1137" s="45">
        <v>0.25826396279303548</v>
      </c>
    </row>
    <row r="1138" spans="1:4" x14ac:dyDescent="0.25">
      <c r="A1138" s="44" t="s">
        <v>130</v>
      </c>
      <c r="B1138" s="45">
        <v>0.20786516853932585</v>
      </c>
      <c r="C1138" s="45">
        <v>0.14825278510112547</v>
      </c>
      <c r="D1138" s="45">
        <v>0.26747755197752626</v>
      </c>
    </row>
    <row r="1139" spans="1:4" x14ac:dyDescent="0.25">
      <c r="A1139" s="44" t="s">
        <v>132</v>
      </c>
      <c r="B1139" s="45" t="e">
        <v>#DIV/0!</v>
      </c>
      <c r="C1139" s="45" t="e">
        <v>#DIV/0!</v>
      </c>
      <c r="D1139" s="45" t="e">
        <v>#DIV/0!</v>
      </c>
    </row>
    <row r="1140" spans="1:4" x14ac:dyDescent="0.25">
      <c r="A1140" s="43" t="s">
        <v>194</v>
      </c>
      <c r="B1140" s="45">
        <v>9.8825794789861018E-2</v>
      </c>
      <c r="C1140" s="45">
        <v>7.7799551253400642E-2</v>
      </c>
      <c r="D1140" s="45">
        <v>0.11985203832632139</v>
      </c>
    </row>
    <row r="1141" spans="1:4" x14ac:dyDescent="0.25">
      <c r="A1141" s="44" t="s">
        <v>196</v>
      </c>
      <c r="B1141" s="45">
        <v>0</v>
      </c>
      <c r="C1141" s="45">
        <v>0</v>
      </c>
      <c r="D1141" s="45">
        <v>0</v>
      </c>
    </row>
    <row r="1142" spans="1:4" x14ac:dyDescent="0.25">
      <c r="A1142" s="44" t="s">
        <v>198</v>
      </c>
      <c r="B1142" s="45">
        <v>0</v>
      </c>
      <c r="C1142" s="45">
        <v>0</v>
      </c>
      <c r="D1142" s="45">
        <v>0</v>
      </c>
    </row>
    <row r="1143" spans="1:4" x14ac:dyDescent="0.25">
      <c r="A1143" s="44" t="s">
        <v>200</v>
      </c>
      <c r="B1143" s="45">
        <v>0</v>
      </c>
      <c r="C1143" s="45">
        <v>0</v>
      </c>
      <c r="D1143" s="45">
        <v>0</v>
      </c>
    </row>
    <row r="1144" spans="1:4" x14ac:dyDescent="0.25">
      <c r="A1144" s="44" t="s">
        <v>202</v>
      </c>
      <c r="B1144" s="45">
        <v>0</v>
      </c>
      <c r="C1144" s="45">
        <v>0</v>
      </c>
      <c r="D1144" s="45">
        <v>0</v>
      </c>
    </row>
    <row r="1145" spans="1:4" x14ac:dyDescent="0.25">
      <c r="A1145" s="44" t="s">
        <v>204</v>
      </c>
      <c r="B1145" s="45">
        <v>3.6923076923076927E-2</v>
      </c>
      <c r="C1145" s="45">
        <v>2.2426054059183475E-2</v>
      </c>
      <c r="D1145" s="45">
        <v>5.1420099786970375E-2</v>
      </c>
    </row>
    <row r="1146" spans="1:4" x14ac:dyDescent="0.25">
      <c r="A1146" s="44" t="s">
        <v>206</v>
      </c>
      <c r="B1146" s="45">
        <v>0.04</v>
      </c>
      <c r="C1146" s="45">
        <v>1.4394667222106517E-2</v>
      </c>
      <c r="D1146" s="45">
        <v>6.5605332777893488E-2</v>
      </c>
    </row>
    <row r="1147" spans="1:4" x14ac:dyDescent="0.25">
      <c r="A1147" s="44" t="s">
        <v>208</v>
      </c>
      <c r="B1147" s="45">
        <v>4.1474654377880185E-2</v>
      </c>
      <c r="C1147" s="45">
        <v>1.4945745208485971E-2</v>
      </c>
      <c r="D1147" s="45">
        <v>6.8003563547274395E-2</v>
      </c>
    </row>
    <row r="1148" spans="1:4" x14ac:dyDescent="0.25">
      <c r="A1148" s="44" t="s">
        <v>210</v>
      </c>
      <c r="B1148" s="45">
        <v>3.8286235186873289E-2</v>
      </c>
      <c r="C1148" s="45">
        <v>2.6930977217067789E-2</v>
      </c>
      <c r="D1148" s="45">
        <v>4.964149315667879E-2</v>
      </c>
    </row>
    <row r="1149" spans="1:4" x14ac:dyDescent="0.25">
      <c r="A1149" s="44" t="s">
        <v>212</v>
      </c>
      <c r="B1149" s="45">
        <v>3.6923076923076927E-2</v>
      </c>
      <c r="C1149" s="45">
        <v>2.2426054059183475E-2</v>
      </c>
      <c r="D1149" s="45">
        <v>5.1420099786970375E-2</v>
      </c>
    </row>
    <row r="1150" spans="1:4" x14ac:dyDescent="0.25">
      <c r="A1150" s="44" t="s">
        <v>214</v>
      </c>
      <c r="B1150" s="45">
        <v>0.04</v>
      </c>
      <c r="C1150" s="45">
        <v>1.4394667222106517E-2</v>
      </c>
      <c r="D1150" s="45">
        <v>6.5605332777893488E-2</v>
      </c>
    </row>
    <row r="1151" spans="1:4" x14ac:dyDescent="0.25">
      <c r="A1151" s="44" t="s">
        <v>216</v>
      </c>
      <c r="B1151" s="45">
        <v>4.1474654377880185E-2</v>
      </c>
      <c r="C1151" s="45">
        <v>1.4945745208485971E-2</v>
      </c>
      <c r="D1151" s="45">
        <v>6.8003563547274395E-2</v>
      </c>
    </row>
    <row r="1152" spans="1:4" x14ac:dyDescent="0.25">
      <c r="A1152" s="44" t="s">
        <v>218</v>
      </c>
      <c r="B1152" s="45">
        <v>3.8286235186873289E-2</v>
      </c>
      <c r="C1152" s="45">
        <v>2.6930977217067789E-2</v>
      </c>
      <c r="D1152" s="45">
        <v>4.964149315667879E-2</v>
      </c>
    </row>
    <row r="1153" spans="1:4" x14ac:dyDescent="0.25">
      <c r="A1153" s="44" t="s">
        <v>194</v>
      </c>
      <c r="B1153" s="45" t="e">
        <v>#DIV/0!</v>
      </c>
      <c r="C1153" s="45" t="e">
        <v>#DIV/0!</v>
      </c>
      <c r="D1153" s="45" t="e">
        <v>#DIV/0!</v>
      </c>
    </row>
    <row r="1154" spans="1:4" x14ac:dyDescent="0.25">
      <c r="A1154" s="44" t="s">
        <v>195</v>
      </c>
      <c r="B1154" s="45">
        <v>0</v>
      </c>
      <c r="C1154" s="45">
        <v>0</v>
      </c>
      <c r="D1154" s="45">
        <v>0</v>
      </c>
    </row>
    <row r="1155" spans="1:4" x14ac:dyDescent="0.25">
      <c r="A1155" s="44" t="s">
        <v>197</v>
      </c>
      <c r="B1155" s="45">
        <v>0</v>
      </c>
      <c r="C1155" s="45">
        <v>0</v>
      </c>
      <c r="D1155" s="45">
        <v>0</v>
      </c>
    </row>
    <row r="1156" spans="1:4" x14ac:dyDescent="0.25">
      <c r="A1156" s="44" t="s">
        <v>199</v>
      </c>
      <c r="B1156" s="45">
        <v>0</v>
      </c>
      <c r="C1156" s="45">
        <v>0</v>
      </c>
      <c r="D1156" s="45">
        <v>0</v>
      </c>
    </row>
    <row r="1157" spans="1:4" x14ac:dyDescent="0.25">
      <c r="A1157" s="44" t="s">
        <v>201</v>
      </c>
      <c r="B1157" s="45">
        <v>0</v>
      </c>
      <c r="C1157" s="45">
        <v>0</v>
      </c>
      <c r="D1157" s="45">
        <v>0</v>
      </c>
    </row>
    <row r="1158" spans="1:4" x14ac:dyDescent="0.25">
      <c r="A1158" s="44" t="s">
        <v>203</v>
      </c>
      <c r="B1158" s="45">
        <v>0.27076923076923076</v>
      </c>
      <c r="C1158" s="45">
        <v>0.23660815480327838</v>
      </c>
      <c r="D1158" s="45">
        <v>0.30493030673518318</v>
      </c>
    </row>
    <row r="1159" spans="1:4" x14ac:dyDescent="0.25">
      <c r="A1159" s="44" t="s">
        <v>205</v>
      </c>
      <c r="B1159" s="45">
        <v>0.22666666666666666</v>
      </c>
      <c r="C1159" s="45">
        <v>0.17195977920446068</v>
      </c>
      <c r="D1159" s="45">
        <v>0.2813735541288726</v>
      </c>
    </row>
    <row r="1160" spans="1:4" x14ac:dyDescent="0.25">
      <c r="A1160" s="44" t="s">
        <v>207</v>
      </c>
      <c r="B1160" s="45">
        <v>0.28110599078341014</v>
      </c>
      <c r="C1160" s="45">
        <v>0.22129325222603421</v>
      </c>
      <c r="D1160" s="45">
        <v>0.3409187293407861</v>
      </c>
    </row>
    <row r="1161" spans="1:4" x14ac:dyDescent="0.25">
      <c r="A1161" s="44" t="s">
        <v>209</v>
      </c>
      <c r="B1161" s="45">
        <v>0.25068368277119418</v>
      </c>
      <c r="C1161" s="45">
        <v>0.22503598510019068</v>
      </c>
      <c r="D1161" s="45">
        <v>0.27633138044219768</v>
      </c>
    </row>
    <row r="1162" spans="1:4" x14ac:dyDescent="0.25">
      <c r="A1162" s="44" t="s">
        <v>211</v>
      </c>
      <c r="B1162" s="45">
        <v>0.27076923076923076</v>
      </c>
      <c r="C1162" s="45">
        <v>0.23660815480327838</v>
      </c>
      <c r="D1162" s="45">
        <v>0.30493030673518318</v>
      </c>
    </row>
    <row r="1163" spans="1:4" x14ac:dyDescent="0.25">
      <c r="A1163" s="44" t="s">
        <v>213</v>
      </c>
      <c r="B1163" s="45">
        <v>0.22666666666666666</v>
      </c>
      <c r="C1163" s="45">
        <v>0.17195977920446068</v>
      </c>
      <c r="D1163" s="45">
        <v>0.2813735541288726</v>
      </c>
    </row>
    <row r="1164" spans="1:4" x14ac:dyDescent="0.25">
      <c r="A1164" s="44" t="s">
        <v>215</v>
      </c>
      <c r="B1164" s="45">
        <v>0.28110599078341014</v>
      </c>
      <c r="C1164" s="45">
        <v>0.22129325222603421</v>
      </c>
      <c r="D1164" s="45">
        <v>0.3409187293407861</v>
      </c>
    </row>
    <row r="1165" spans="1:4" x14ac:dyDescent="0.25">
      <c r="A1165" s="44" t="s">
        <v>217</v>
      </c>
      <c r="B1165" s="45">
        <v>0.25068368277119418</v>
      </c>
      <c r="C1165" s="45">
        <v>0.22503598510019068</v>
      </c>
      <c r="D1165" s="45">
        <v>0.27633138044219768</v>
      </c>
    </row>
    <row r="1166" spans="1:4" x14ac:dyDescent="0.25">
      <c r="A1166" s="43" t="s">
        <v>105</v>
      </c>
      <c r="B1166" s="45">
        <v>0.49108662704213335</v>
      </c>
      <c r="C1166" s="45">
        <v>0.47560607161471091</v>
      </c>
      <c r="D1166" s="45">
        <v>0.5065671824695559</v>
      </c>
    </row>
    <row r="1167" spans="1:4" x14ac:dyDescent="0.25">
      <c r="A1167" s="44" t="s">
        <v>290</v>
      </c>
      <c r="B1167" s="45">
        <v>0.41610738255033558</v>
      </c>
      <c r="C1167" s="45">
        <v>0.39224379153893102</v>
      </c>
      <c r="D1167" s="45">
        <v>0.43997097356174014</v>
      </c>
    </row>
    <row r="1168" spans="1:4" x14ac:dyDescent="0.25">
      <c r="A1168" s="44" t="s">
        <v>291</v>
      </c>
      <c r="B1168" s="45">
        <v>0.53110475509474442</v>
      </c>
      <c r="C1168" s="45">
        <v>0.51802731168117611</v>
      </c>
      <c r="D1168" s="45">
        <v>0.54418219850831273</v>
      </c>
    </row>
    <row r="1169" spans="1:4" x14ac:dyDescent="0.25">
      <c r="A1169" s="44" t="s">
        <v>292</v>
      </c>
      <c r="B1169" s="45">
        <v>0.51026167265264233</v>
      </c>
      <c r="C1169" s="45">
        <v>0.49456839440768985</v>
      </c>
      <c r="D1169" s="45">
        <v>0.52595495089759481</v>
      </c>
    </row>
    <row r="1170" spans="1:4" x14ac:dyDescent="0.25">
      <c r="A1170" s="44" t="s">
        <v>105</v>
      </c>
      <c r="B1170" s="45" t="e">
        <v>#DIV/0!</v>
      </c>
      <c r="C1170" s="45" t="e">
        <v>#DIV/0!</v>
      </c>
      <c r="D1170" s="45" t="e">
        <v>#DIV/0!</v>
      </c>
    </row>
    <row r="1171" spans="1:4" x14ac:dyDescent="0.25">
      <c r="A1171" s="44" t="s">
        <v>53</v>
      </c>
      <c r="B1171" s="45">
        <v>0.50687269787081124</v>
      </c>
      <c r="C1171" s="45">
        <v>0.49758478883104662</v>
      </c>
      <c r="D1171" s="45">
        <v>0.51616060691057586</v>
      </c>
    </row>
    <row r="1172" spans="1:4" x14ac:dyDescent="0.25">
      <c r="A1172" s="43" t="s">
        <v>303</v>
      </c>
      <c r="B1172" s="45" t="e">
        <v>#DIV/0!</v>
      </c>
      <c r="C1172" s="45" t="e">
        <v>#DIV/0!</v>
      </c>
      <c r="D1172" s="45" t="e">
        <v>#DIV/0!</v>
      </c>
    </row>
    <row r="1173" spans="1:4" x14ac:dyDescent="0.25">
      <c r="A1173" s="44" t="s">
        <v>303</v>
      </c>
      <c r="B1173" s="45" t="e">
        <v>#DIV/0!</v>
      </c>
      <c r="C1173" s="45" t="e">
        <v>#DIV/0!</v>
      </c>
      <c r="D1173" s="45" t="e">
        <v>#DIV/0!</v>
      </c>
    </row>
    <row r="1174" spans="1:4" x14ac:dyDescent="0.25">
      <c r="A1174" s="43" t="s">
        <v>322</v>
      </c>
      <c r="B1174" s="45">
        <v>0.32944312369425832</v>
      </c>
      <c r="C1174" s="45">
        <v>0.32162407841617757</v>
      </c>
      <c r="D1174" s="45">
        <v>0.33726216897233907</v>
      </c>
    </row>
    <row r="1175" spans="1:4" x14ac:dyDescent="0.25">
      <c r="A1175" s="44" t="s">
        <v>322</v>
      </c>
      <c r="B1175" s="45">
        <v>0.32944312369425832</v>
      </c>
      <c r="C1175" s="45">
        <v>0.32162407841617757</v>
      </c>
      <c r="D1175" s="45">
        <v>0.33726216897233907</v>
      </c>
    </row>
    <row r="1176" spans="1:4" x14ac:dyDescent="0.25">
      <c r="A1176" s="43" t="s">
        <v>296</v>
      </c>
      <c r="B1176" s="45">
        <v>0.62903225806451613</v>
      </c>
      <c r="C1176" s="45">
        <v>0.57525734010813867</v>
      </c>
      <c r="D1176" s="45">
        <v>0.68280717602089358</v>
      </c>
    </row>
    <row r="1177" spans="1:4" x14ac:dyDescent="0.25">
      <c r="A1177" s="44" t="s">
        <v>296</v>
      </c>
      <c r="B1177" s="45">
        <v>0.62903225806451613</v>
      </c>
      <c r="C1177" s="45">
        <v>0.57525734010813867</v>
      </c>
      <c r="D1177" s="45">
        <v>0.68280717602089358</v>
      </c>
    </row>
    <row r="1178" spans="1:4" x14ac:dyDescent="0.25">
      <c r="A1178" s="43" t="s">
        <v>298</v>
      </c>
      <c r="B1178" s="45">
        <v>0.63319710198773915</v>
      </c>
      <c r="C1178" s="45">
        <v>0.62409346939515142</v>
      </c>
      <c r="D1178" s="45">
        <v>0.64230073458032688</v>
      </c>
    </row>
    <row r="1179" spans="1:4" x14ac:dyDescent="0.25">
      <c r="A1179" s="44" t="s">
        <v>298</v>
      </c>
      <c r="B1179" s="45">
        <v>0.63319710198773915</v>
      </c>
      <c r="C1179" s="45">
        <v>0.62409346939515142</v>
      </c>
      <c r="D1179" s="45">
        <v>0.64230073458032688</v>
      </c>
    </row>
    <row r="1180" spans="1:4" x14ac:dyDescent="0.25">
      <c r="A1180" s="43" t="s">
        <v>74</v>
      </c>
      <c r="B1180" s="45">
        <v>0.94354838709677424</v>
      </c>
      <c r="C1180" s="45">
        <v>0.90292599493113934</v>
      </c>
      <c r="D1180" s="45">
        <v>0.98417077926240915</v>
      </c>
    </row>
    <row r="1181" spans="1:4" x14ac:dyDescent="0.25">
      <c r="A1181" s="44" t="s">
        <v>74</v>
      </c>
      <c r="B1181" s="45">
        <v>0.94354838709677424</v>
      </c>
      <c r="C1181" s="45">
        <v>0.90292599493113934</v>
      </c>
      <c r="D1181" s="45">
        <v>0.98417077926240915</v>
      </c>
    </row>
    <row r="1182" spans="1:4" x14ac:dyDescent="0.25">
      <c r="A1182" s="43" t="s">
        <v>136</v>
      </c>
      <c r="B1182" s="45">
        <v>0.2626262626262626</v>
      </c>
      <c r="C1182" s="45">
        <v>6.5403220011121324E-2</v>
      </c>
      <c r="D1182" s="45">
        <v>0.45984930524140394</v>
      </c>
    </row>
    <row r="1183" spans="1:4" x14ac:dyDescent="0.25">
      <c r="A1183" s="44" t="s">
        <v>137</v>
      </c>
      <c r="B1183" s="45">
        <v>0.18181818181818182</v>
      </c>
      <c r="C1183" s="45">
        <v>2.0646663080250011E-2</v>
      </c>
      <c r="D1183" s="45">
        <v>0.34298970055611366</v>
      </c>
    </row>
    <row r="1184" spans="1:4" x14ac:dyDescent="0.25">
      <c r="A1184" s="44" t="s">
        <v>58</v>
      </c>
      <c r="B1184" s="45">
        <v>0.36363636363636365</v>
      </c>
      <c r="C1184" s="45">
        <v>7.9356525631594066E-2</v>
      </c>
      <c r="D1184" s="45">
        <v>0.64791620164113328</v>
      </c>
    </row>
    <row r="1185" spans="1:4" x14ac:dyDescent="0.25">
      <c r="A1185" s="44" t="s">
        <v>136</v>
      </c>
      <c r="B1185" s="45" t="e">
        <v>#DIV/0!</v>
      </c>
      <c r="C1185" s="45" t="e">
        <v>#DIV/0!</v>
      </c>
      <c r="D1185" s="45" t="e">
        <v>#DIV/0!</v>
      </c>
    </row>
    <row r="1186" spans="1:4" x14ac:dyDescent="0.25">
      <c r="A1186" s="44" t="s">
        <v>53</v>
      </c>
      <c r="B1186" s="45">
        <v>0.24242424242424243</v>
      </c>
      <c r="C1186" s="45">
        <v>9.620647132151991E-2</v>
      </c>
      <c r="D1186" s="45">
        <v>0.38864201352696492</v>
      </c>
    </row>
    <row r="1187" spans="1:4" x14ac:dyDescent="0.25">
      <c r="A1187" s="43" t="s">
        <v>62</v>
      </c>
      <c r="B1187" s="45">
        <v>0.83306320907617515</v>
      </c>
      <c r="C1187" s="45">
        <v>0.80364189149059995</v>
      </c>
      <c r="D1187" s="45">
        <v>0.86248452666175024</v>
      </c>
    </row>
    <row r="1188" spans="1:4" x14ac:dyDescent="0.25">
      <c r="A1188" s="44" t="s">
        <v>64</v>
      </c>
      <c r="B1188" s="45">
        <v>0.83792544570502436</v>
      </c>
      <c r="C1188" s="45">
        <v>0.8088468387796065</v>
      </c>
      <c r="D1188" s="45">
        <v>0.86700405263044222</v>
      </c>
    </row>
    <row r="1189" spans="1:4" x14ac:dyDescent="0.25">
      <c r="A1189" s="44" t="s">
        <v>62</v>
      </c>
      <c r="B1189" s="45" t="e">
        <v>#DIV/0!</v>
      </c>
      <c r="C1189" s="45" t="e">
        <v>#DIV/0!</v>
      </c>
      <c r="D1189" s="45" t="e">
        <v>#DIV/0!</v>
      </c>
    </row>
    <row r="1190" spans="1:4" x14ac:dyDescent="0.25">
      <c r="A1190" s="44" t="s">
        <v>63</v>
      </c>
      <c r="B1190" s="45">
        <v>0.82820097244732582</v>
      </c>
      <c r="C1190" s="45">
        <v>0.79843694420159339</v>
      </c>
      <c r="D1190" s="45">
        <v>0.85796500069305826</v>
      </c>
    </row>
    <row r="1191" spans="1:4" x14ac:dyDescent="0.25">
      <c r="A1191" s="43" t="s">
        <v>324</v>
      </c>
      <c r="B1191" s="45">
        <v>0.2513522497844618</v>
      </c>
      <c r="C1191" s="45">
        <v>0.23818273417608732</v>
      </c>
      <c r="D1191" s="45">
        <v>0.26452176539283623</v>
      </c>
    </row>
    <row r="1192" spans="1:4" x14ac:dyDescent="0.25">
      <c r="A1192" s="44" t="s">
        <v>327</v>
      </c>
      <c r="B1192" s="45">
        <v>6.8771929824561401E-2</v>
      </c>
      <c r="C1192" s="45">
        <v>5.5632325902665952E-2</v>
      </c>
      <c r="D1192" s="45">
        <v>8.1911533746456849E-2</v>
      </c>
    </row>
    <row r="1193" spans="1:4" x14ac:dyDescent="0.25">
      <c r="A1193" s="44" t="s">
        <v>326</v>
      </c>
      <c r="B1193" s="45">
        <v>0.33467858172383974</v>
      </c>
      <c r="C1193" s="45">
        <v>0.31897554545724727</v>
      </c>
      <c r="D1193" s="45">
        <v>0.35038161799043221</v>
      </c>
    </row>
    <row r="1194" spans="1:4" x14ac:dyDescent="0.25">
      <c r="A1194" s="44" t="s">
        <v>325</v>
      </c>
      <c r="B1194" s="45">
        <v>0.31761164074259912</v>
      </c>
      <c r="C1194" s="45">
        <v>0.30315885931950676</v>
      </c>
      <c r="D1194" s="45">
        <v>0.33206442216569149</v>
      </c>
    </row>
    <row r="1195" spans="1:4" x14ac:dyDescent="0.25">
      <c r="A1195" s="44" t="s">
        <v>336</v>
      </c>
      <c r="B1195" s="45" t="e">
        <v>#DIV/0!</v>
      </c>
      <c r="C1195" s="45" t="e">
        <v>#DIV/0!</v>
      </c>
      <c r="D1195" s="45" t="e">
        <v>#DIV/0!</v>
      </c>
    </row>
    <row r="1196" spans="1:4" x14ac:dyDescent="0.25">
      <c r="A1196" s="44" t="s">
        <v>53</v>
      </c>
      <c r="B1196" s="45">
        <v>0.28434684684684686</v>
      </c>
      <c r="C1196" s="45">
        <v>0.27496420602492933</v>
      </c>
      <c r="D1196" s="45">
        <v>0.29372948766876439</v>
      </c>
    </row>
    <row r="1197" spans="1:4" x14ac:dyDescent="0.25">
      <c r="A1197" s="43" t="s">
        <v>182</v>
      </c>
      <c r="B1197" s="45">
        <v>0.10163811734860391</v>
      </c>
      <c r="C1197" s="45">
        <v>9.0698715762461135E-2</v>
      </c>
      <c r="D1197" s="45">
        <v>0.1125775189347467</v>
      </c>
    </row>
    <row r="1198" spans="1:4" x14ac:dyDescent="0.25">
      <c r="A1198" s="44" t="s">
        <v>183</v>
      </c>
      <c r="B1198" s="45">
        <v>0.15924826904055392</v>
      </c>
      <c r="C1198" s="45">
        <v>0.13669280643122816</v>
      </c>
      <c r="D1198" s="45">
        <v>0.18180373164987967</v>
      </c>
    </row>
    <row r="1199" spans="1:4" x14ac:dyDescent="0.25">
      <c r="A1199" s="44" t="s">
        <v>184</v>
      </c>
      <c r="B1199" s="45">
        <v>9.1988130563798218E-2</v>
      </c>
      <c r="C1199" s="45">
        <v>7.4172871059302189E-2</v>
      </c>
      <c r="D1199" s="45">
        <v>0.10980339006829425</v>
      </c>
    </row>
    <row r="1200" spans="1:4" x14ac:dyDescent="0.25">
      <c r="A1200" s="44" t="s">
        <v>185</v>
      </c>
      <c r="B1200" s="45">
        <v>0.11934798015591778</v>
      </c>
      <c r="C1200" s="45">
        <v>0.11178283497682717</v>
      </c>
      <c r="D1200" s="45">
        <v>0.1269131253350084</v>
      </c>
    </row>
    <row r="1201" spans="1:4" x14ac:dyDescent="0.25">
      <c r="A1201" s="44" t="s">
        <v>186</v>
      </c>
      <c r="B1201" s="45">
        <v>5.5138199858256555E-2</v>
      </c>
      <c r="C1201" s="45">
        <v>4.9811993367121762E-2</v>
      </c>
      <c r="D1201" s="45">
        <v>6.0464406349391348E-2</v>
      </c>
    </row>
    <row r="1202" spans="1:4" x14ac:dyDescent="0.25">
      <c r="A1202" s="44" t="s">
        <v>182</v>
      </c>
      <c r="B1202" s="45" t="e">
        <v>#DIV/0!</v>
      </c>
      <c r="C1202" s="45" t="e">
        <v>#DIV/0!</v>
      </c>
      <c r="D1202" s="45" t="e">
        <v>#DIV/0!</v>
      </c>
    </row>
    <row r="1203" spans="1:4" x14ac:dyDescent="0.25">
      <c r="A1203" s="44" t="s">
        <v>188</v>
      </c>
      <c r="B1203" s="45">
        <v>5.9757004711133155E-2</v>
      </c>
      <c r="C1203" s="45">
        <v>5.4584017245059305E-2</v>
      </c>
      <c r="D1203" s="45">
        <v>6.4929992177207005E-2</v>
      </c>
    </row>
    <row r="1204" spans="1:4" x14ac:dyDescent="0.25">
      <c r="A1204" s="44" t="s">
        <v>187</v>
      </c>
      <c r="B1204" s="45">
        <v>0.12434911976196381</v>
      </c>
      <c r="C1204" s="45">
        <v>0.11714777149522815</v>
      </c>
      <c r="D1204" s="45">
        <v>0.13155046802869946</v>
      </c>
    </row>
    <row r="1205" spans="1:4" x14ac:dyDescent="0.25">
      <c r="A1205" s="43" t="s">
        <v>76</v>
      </c>
      <c r="B1205" s="45">
        <v>0.88457030211556142</v>
      </c>
      <c r="C1205" s="45">
        <v>0.86973914651212769</v>
      </c>
      <c r="D1205" s="45">
        <v>0.89940145771899493</v>
      </c>
    </row>
    <row r="1206" spans="1:4" x14ac:dyDescent="0.25">
      <c r="A1206" s="44" t="s">
        <v>77</v>
      </c>
      <c r="B1206" s="45">
        <v>0.85465116279069764</v>
      </c>
      <c r="C1206" s="45">
        <v>0.83944563673718497</v>
      </c>
      <c r="D1206" s="45">
        <v>0.8698566888442103</v>
      </c>
    </row>
    <row r="1207" spans="1:4" x14ac:dyDescent="0.25">
      <c r="A1207" s="44" t="s">
        <v>79</v>
      </c>
      <c r="B1207" s="45">
        <v>0.83974932855863926</v>
      </c>
      <c r="C1207" s="45">
        <v>0.81823616661944498</v>
      </c>
      <c r="D1207" s="45">
        <v>0.86126249049783354</v>
      </c>
    </row>
    <row r="1208" spans="1:4" x14ac:dyDescent="0.25">
      <c r="A1208" s="44" t="s">
        <v>81</v>
      </c>
      <c r="B1208" s="45">
        <v>0.84941842187991201</v>
      </c>
      <c r="C1208" s="45">
        <v>0.83698985662874792</v>
      </c>
      <c r="D1208" s="45">
        <v>0.8618469871310761</v>
      </c>
    </row>
    <row r="1209" spans="1:4" x14ac:dyDescent="0.25">
      <c r="A1209" s="44" t="s">
        <v>78</v>
      </c>
      <c r="B1209" s="45">
        <v>0.91780045351473927</v>
      </c>
      <c r="C1209" s="45">
        <v>0.90498259050841345</v>
      </c>
      <c r="D1209" s="45">
        <v>0.93061831652106508</v>
      </c>
    </row>
    <row r="1210" spans="1:4" x14ac:dyDescent="0.25">
      <c r="A1210" s="44" t="s">
        <v>80</v>
      </c>
      <c r="B1210" s="45">
        <v>0.92537313432835822</v>
      </c>
      <c r="C1210" s="45">
        <v>0.90855566298278989</v>
      </c>
      <c r="D1210" s="45">
        <v>0.94219060567392654</v>
      </c>
    </row>
    <row r="1211" spans="1:4" x14ac:dyDescent="0.25">
      <c r="A1211" s="44" t="s">
        <v>82</v>
      </c>
      <c r="B1211" s="45">
        <v>0.92042931162102148</v>
      </c>
      <c r="C1211" s="45">
        <v>0.91022496559618493</v>
      </c>
      <c r="D1211" s="45">
        <v>0.93063365764585804</v>
      </c>
    </row>
    <row r="1212" spans="1:4" x14ac:dyDescent="0.25">
      <c r="A1212" s="44" t="s">
        <v>76</v>
      </c>
      <c r="B1212" s="45" t="e">
        <v>#DIV/0!</v>
      </c>
      <c r="C1212" s="45" t="e">
        <v>#DIV/0!</v>
      </c>
      <c r="D1212" s="45" t="e">
        <v>#DIV/0!</v>
      </c>
    </row>
    <row r="1213" spans="1:4" x14ac:dyDescent="0.25">
      <c r="A1213" s="43" t="s">
        <v>110</v>
      </c>
      <c r="B1213" s="45">
        <v>0.83213569518716579</v>
      </c>
      <c r="C1213" s="45">
        <v>0.82134712513099573</v>
      </c>
      <c r="D1213" s="45">
        <v>0.84292426524333586</v>
      </c>
    </row>
    <row r="1214" spans="1:4" x14ac:dyDescent="0.25">
      <c r="A1214" s="44" t="s">
        <v>111</v>
      </c>
      <c r="B1214" s="45">
        <v>0.77272727272727271</v>
      </c>
      <c r="C1214" s="45">
        <v>0.76102668967014331</v>
      </c>
      <c r="D1214" s="45">
        <v>0.78442785578440211</v>
      </c>
    </row>
    <row r="1215" spans="1:4" x14ac:dyDescent="0.25">
      <c r="A1215" s="44" t="s">
        <v>112</v>
      </c>
      <c r="B1215" s="45">
        <v>0.89154411764705888</v>
      </c>
      <c r="C1215" s="45">
        <v>0.88166756059184814</v>
      </c>
      <c r="D1215" s="45">
        <v>0.90142067470226961</v>
      </c>
    </row>
    <row r="1216" spans="1:4" x14ac:dyDescent="0.25">
      <c r="A1216" s="44" t="s">
        <v>110</v>
      </c>
      <c r="B1216" s="45" t="e">
        <v>#DIV/0!</v>
      </c>
      <c r="C1216" s="45" t="e">
        <v>#DIV/0!</v>
      </c>
      <c r="D1216" s="45" t="e">
        <v>#DIV/0!</v>
      </c>
    </row>
    <row r="1217" spans="1:4" x14ac:dyDescent="0.25">
      <c r="A1217" s="43" t="s">
        <v>305</v>
      </c>
      <c r="B1217" s="45">
        <v>0.47151073560043821</v>
      </c>
      <c r="C1217" s="45">
        <v>0.42857873919029799</v>
      </c>
      <c r="D1217" s="45">
        <v>0.51444273201057833</v>
      </c>
    </row>
    <row r="1218" spans="1:4" x14ac:dyDescent="0.25">
      <c r="A1218" s="44" t="s">
        <v>315</v>
      </c>
      <c r="B1218" s="45">
        <v>0.11904761904761904</v>
      </c>
      <c r="C1218" s="45">
        <v>2.1105837398556759E-2</v>
      </c>
      <c r="D1218" s="45">
        <v>0.21698940069668132</v>
      </c>
    </row>
    <row r="1219" spans="1:4" x14ac:dyDescent="0.25">
      <c r="A1219" s="44" t="s">
        <v>316</v>
      </c>
      <c r="B1219" s="45">
        <v>6.2330623306233061E-2</v>
      </c>
      <c r="C1219" s="45">
        <v>3.7663500866367383E-2</v>
      </c>
      <c r="D1219" s="45">
        <v>8.699774574609874E-2</v>
      </c>
    </row>
    <row r="1220" spans="1:4" x14ac:dyDescent="0.25">
      <c r="A1220" s="44" t="s">
        <v>317</v>
      </c>
      <c r="B1220" s="45">
        <v>6.8126520681265207E-2</v>
      </c>
      <c r="C1220" s="45">
        <v>4.3766831578252792E-2</v>
      </c>
      <c r="D1220" s="45">
        <v>9.2486209784277629E-2</v>
      </c>
    </row>
    <row r="1221" spans="1:4" x14ac:dyDescent="0.25">
      <c r="A1221" s="44" t="s">
        <v>306</v>
      </c>
      <c r="B1221" s="45">
        <v>9.5238095238095233E-2</v>
      </c>
      <c r="C1221" s="45">
        <v>6.4603869917033291E-3</v>
      </c>
      <c r="D1221" s="45">
        <v>0.18401580348448715</v>
      </c>
    </row>
    <row r="1222" spans="1:4" x14ac:dyDescent="0.25">
      <c r="A1222" s="44" t="s">
        <v>307</v>
      </c>
      <c r="B1222" s="45">
        <v>7.0460704607046065E-2</v>
      </c>
      <c r="C1222" s="45">
        <v>4.434809619099031E-2</v>
      </c>
      <c r="D1222" s="45">
        <v>9.657331302310182E-2</v>
      </c>
    </row>
    <row r="1223" spans="1:4" x14ac:dyDescent="0.25">
      <c r="A1223" s="44" t="s">
        <v>308</v>
      </c>
      <c r="B1223" s="45">
        <v>7.2992700729927001E-2</v>
      </c>
      <c r="C1223" s="45">
        <v>4.7843947828934773E-2</v>
      </c>
      <c r="D1223" s="45">
        <v>9.8141453630919223E-2</v>
      </c>
    </row>
    <row r="1224" spans="1:4" x14ac:dyDescent="0.25">
      <c r="A1224" s="44" t="s">
        <v>312</v>
      </c>
      <c r="B1224" s="45">
        <v>0.7857142857142857</v>
      </c>
      <c r="C1224" s="45">
        <v>0.6616175492543771</v>
      </c>
      <c r="D1224" s="45">
        <v>0.90981102217419429</v>
      </c>
    </row>
    <row r="1225" spans="1:4" x14ac:dyDescent="0.25">
      <c r="A1225" s="44" t="s">
        <v>313</v>
      </c>
      <c r="B1225" s="45">
        <v>0.83197831978319781</v>
      </c>
      <c r="C1225" s="45">
        <v>0.79382946065144722</v>
      </c>
      <c r="D1225" s="45">
        <v>0.8701271789149484</v>
      </c>
    </row>
    <row r="1226" spans="1:4" x14ac:dyDescent="0.25">
      <c r="A1226" s="44" t="s">
        <v>314</v>
      </c>
      <c r="B1226" s="45">
        <v>0.82725060827250607</v>
      </c>
      <c r="C1226" s="45">
        <v>0.79070274669159546</v>
      </c>
      <c r="D1226" s="45">
        <v>0.86379846985341668</v>
      </c>
    </row>
    <row r="1227" spans="1:4" x14ac:dyDescent="0.25">
      <c r="A1227" s="44" t="s">
        <v>309</v>
      </c>
      <c r="B1227" s="45">
        <v>0.8904469763365469</v>
      </c>
      <c r="C1227" s="45">
        <v>0.87232400242772012</v>
      </c>
      <c r="D1227" s="45">
        <v>0.90856995024537368</v>
      </c>
    </row>
    <row r="1228" spans="1:4" x14ac:dyDescent="0.25">
      <c r="A1228" s="44" t="s">
        <v>310</v>
      </c>
      <c r="B1228" s="45">
        <v>0.91893142130218575</v>
      </c>
      <c r="C1228" s="45">
        <v>0.91317846371540445</v>
      </c>
      <c r="D1228" s="45">
        <v>0.92468437888896704</v>
      </c>
    </row>
    <row r="1229" spans="1:4" x14ac:dyDescent="0.25">
      <c r="A1229" s="44" t="s">
        <v>311</v>
      </c>
      <c r="B1229" s="45">
        <v>0.91561095218635058</v>
      </c>
      <c r="C1229" s="45">
        <v>0.91010404668822653</v>
      </c>
      <c r="D1229" s="45">
        <v>0.92111785768447463</v>
      </c>
    </row>
    <row r="1230" spans="1:4" x14ac:dyDescent="0.25">
      <c r="A1230" s="44" t="s">
        <v>305</v>
      </c>
      <c r="B1230" s="45" t="e">
        <v>#DIV/0!</v>
      </c>
      <c r="C1230" s="45" t="e">
        <v>#DIV/0!</v>
      </c>
      <c r="D1230" s="45" t="e">
        <v>#DIV/0!</v>
      </c>
    </row>
    <row r="1231" spans="1:4" x14ac:dyDescent="0.25">
      <c r="A1231" s="43" t="s">
        <v>329</v>
      </c>
      <c r="B1231" s="45">
        <v>9.6656593274811728E-2</v>
      </c>
      <c r="C1231" s="45">
        <v>9.4131703505367662E-2</v>
      </c>
      <c r="D1231" s="45">
        <v>9.918148304425578E-2</v>
      </c>
    </row>
    <row r="1232" spans="1:4" x14ac:dyDescent="0.25">
      <c r="A1232" s="44" t="s">
        <v>331</v>
      </c>
      <c r="B1232" s="45">
        <v>3.7250991920728574E-2</v>
      </c>
      <c r="C1232" s="45">
        <v>3.5568041367124173E-2</v>
      </c>
      <c r="D1232" s="45">
        <v>3.8933942474332975E-2</v>
      </c>
    </row>
    <row r="1233" spans="1:4" x14ac:dyDescent="0.25">
      <c r="A1233" s="44" t="s">
        <v>330</v>
      </c>
      <c r="B1233" s="45">
        <v>0.11138293279608577</v>
      </c>
      <c r="C1233" s="45">
        <v>0.10858709130830491</v>
      </c>
      <c r="D1233" s="45">
        <v>0.11417877428386664</v>
      </c>
    </row>
    <row r="1234" spans="1:4" x14ac:dyDescent="0.25">
      <c r="A1234" s="44" t="s">
        <v>53</v>
      </c>
      <c r="B1234" s="45">
        <v>0.14133585510762084</v>
      </c>
      <c r="C1234" s="45">
        <v>0.13823997784067396</v>
      </c>
      <c r="D1234" s="45">
        <v>0.14443173237456772</v>
      </c>
    </row>
    <row r="1235" spans="1:4" x14ac:dyDescent="0.25">
      <c r="A1235" s="44" t="s">
        <v>329</v>
      </c>
      <c r="B1235" s="45" t="e">
        <v>#DIV/0!</v>
      </c>
      <c r="C1235" s="45" t="e">
        <v>#DIV/0!</v>
      </c>
      <c r="D1235" s="45" t="e">
        <v>#DIV/0!</v>
      </c>
    </row>
    <row r="1236" spans="1:4" x14ac:dyDescent="0.25">
      <c r="A1236" s="43" t="s">
        <v>332</v>
      </c>
      <c r="B1236" s="45">
        <v>4.3099193946372759E-2</v>
      </c>
      <c r="C1236" s="45">
        <v>3.7994049509479426E-2</v>
      </c>
      <c r="D1236" s="45">
        <v>4.8204338383266092E-2</v>
      </c>
    </row>
    <row r="1237" spans="1:4" x14ac:dyDescent="0.25">
      <c r="A1237" s="44" t="s">
        <v>332</v>
      </c>
      <c r="B1237" s="45">
        <v>4.3099193946372759E-2</v>
      </c>
      <c r="C1237" s="45">
        <v>3.7994049509479426E-2</v>
      </c>
      <c r="D1237" s="45">
        <v>4.8204338383266092E-2</v>
      </c>
    </row>
    <row r="1238" spans="1:4" x14ac:dyDescent="0.25">
      <c r="A1238" s="43" t="s">
        <v>177</v>
      </c>
      <c r="B1238" s="45">
        <v>2.6807808633489139E-2</v>
      </c>
      <c r="C1238" s="45">
        <v>2.3755218384085588E-2</v>
      </c>
      <c r="D1238" s="45">
        <v>2.9860398882892689E-2</v>
      </c>
    </row>
    <row r="1239" spans="1:4" x14ac:dyDescent="0.25">
      <c r="A1239" s="44" t="s">
        <v>179</v>
      </c>
      <c r="B1239" s="45">
        <v>7.8361286774814402E-3</v>
      </c>
      <c r="C1239" s="45">
        <v>5.8097905938921876E-3</v>
      </c>
      <c r="D1239" s="45">
        <v>9.8624667610706929E-3</v>
      </c>
    </row>
    <row r="1240" spans="1:4" x14ac:dyDescent="0.25">
      <c r="A1240" s="44" t="s">
        <v>178</v>
      </c>
      <c r="B1240" s="45">
        <v>6.9425350563651358E-2</v>
      </c>
      <c r="C1240" s="45">
        <v>6.3584123719701069E-2</v>
      </c>
      <c r="D1240" s="45">
        <v>7.5266577407601648E-2</v>
      </c>
    </row>
    <row r="1241" spans="1:4" x14ac:dyDescent="0.25">
      <c r="A1241" s="44" t="s">
        <v>180</v>
      </c>
      <c r="B1241" s="45">
        <v>3.1619466593346165E-3</v>
      </c>
      <c r="C1241" s="45">
        <v>1.8717408386634976E-3</v>
      </c>
      <c r="D1241" s="45">
        <v>4.4521524800057357E-3</v>
      </c>
    </row>
    <row r="1242" spans="1:4" x14ac:dyDescent="0.25">
      <c r="A1242" s="44" t="s">
        <v>177</v>
      </c>
      <c r="B1242" s="45" t="e">
        <v>#DIV/0!</v>
      </c>
      <c r="C1242" s="45" t="e">
        <v>#DIV/0!</v>
      </c>
      <c r="D1242" s="45" t="e">
        <v>#DIV/0!</v>
      </c>
    </row>
    <row r="1243" spans="1:4" x14ac:dyDescent="0.25">
      <c r="A1243" s="43" t="s">
        <v>60</v>
      </c>
      <c r="B1243" s="45">
        <v>0.30989180834621327</v>
      </c>
      <c r="C1243" s="45">
        <v>0.284694591552479</v>
      </c>
      <c r="D1243" s="45">
        <v>0.33508902513994754</v>
      </c>
    </row>
    <row r="1244" spans="1:4" x14ac:dyDescent="0.25">
      <c r="A1244" s="44" t="s">
        <v>60</v>
      </c>
      <c r="B1244" s="45">
        <v>0.30989180834621327</v>
      </c>
      <c r="C1244" s="45">
        <v>0.284694591552479</v>
      </c>
      <c r="D1244" s="45">
        <v>0.33508902513994754</v>
      </c>
    </row>
    <row r="1245" spans="1:4" x14ac:dyDescent="0.25">
      <c r="A1245" s="4" t="s">
        <v>263</v>
      </c>
      <c r="B1245" s="45">
        <v>0.28360849483427097</v>
      </c>
      <c r="C1245" s="45">
        <v>0.20799368738145396</v>
      </c>
      <c r="D1245" s="45">
        <v>0.36908880268011046</v>
      </c>
    </row>
    <row r="1246" spans="1:4" x14ac:dyDescent="0.25">
      <c r="A1246" s="43" t="s">
        <v>151</v>
      </c>
      <c r="B1246" s="45">
        <v>0.81818181818181823</v>
      </c>
      <c r="C1246" s="45">
        <v>0.65701029944388645</v>
      </c>
      <c r="D1246" s="45">
        <v>0.97935333691975002</v>
      </c>
    </row>
    <row r="1247" spans="1:4" x14ac:dyDescent="0.25">
      <c r="A1247" s="44" t="s">
        <v>151</v>
      </c>
      <c r="B1247" s="45">
        <v>0.81818181818181823</v>
      </c>
      <c r="C1247" s="45">
        <v>0.65701029944388645</v>
      </c>
      <c r="D1247" s="45">
        <v>0.97935333691975002</v>
      </c>
    </row>
    <row r="1248" spans="1:4" x14ac:dyDescent="0.25">
      <c r="A1248" s="43" t="s">
        <v>190</v>
      </c>
      <c r="B1248" s="45">
        <v>0.87309155269921201</v>
      </c>
      <c r="C1248" s="45">
        <v>0.83725145626884467</v>
      </c>
      <c r="D1248" s="45">
        <v>0.90893164912957924</v>
      </c>
    </row>
    <row r="1249" spans="1:4" x14ac:dyDescent="0.25">
      <c r="A1249" s="44" t="s">
        <v>191</v>
      </c>
      <c r="B1249" s="45">
        <v>0.76315789473684215</v>
      </c>
      <c r="C1249" s="45">
        <v>0.66757373377490814</v>
      </c>
      <c r="D1249" s="45">
        <v>0.85874205569877615</v>
      </c>
    </row>
    <row r="1250" spans="1:4" x14ac:dyDescent="0.25">
      <c r="A1250" s="44" t="s">
        <v>192</v>
      </c>
      <c r="B1250" s="45">
        <v>0.94023904382470125</v>
      </c>
      <c r="C1250" s="45">
        <v>0.91950270300208137</v>
      </c>
      <c r="D1250" s="45">
        <v>0.96097538464732113</v>
      </c>
    </row>
    <row r="1251" spans="1:4" x14ac:dyDescent="0.25">
      <c r="A1251" s="44" t="s">
        <v>58</v>
      </c>
      <c r="B1251" s="45">
        <v>0.89126662810873336</v>
      </c>
      <c r="C1251" s="45">
        <v>0.87659278655064454</v>
      </c>
      <c r="D1251" s="45">
        <v>0.90594046966682218</v>
      </c>
    </row>
    <row r="1252" spans="1:4" x14ac:dyDescent="0.25">
      <c r="A1252" s="44" t="s">
        <v>190</v>
      </c>
      <c r="B1252" s="45" t="e">
        <v>#DIV/0!</v>
      </c>
      <c r="C1252" s="45" t="e">
        <v>#DIV/0!</v>
      </c>
      <c r="D1252" s="45" t="e">
        <v>#DIV/0!</v>
      </c>
    </row>
    <row r="1253" spans="1:4" x14ac:dyDescent="0.25">
      <c r="A1253" s="44" t="s">
        <v>53</v>
      </c>
      <c r="B1253" s="45">
        <v>0.8977026441265713</v>
      </c>
      <c r="C1253" s="45">
        <v>0.88533660174774487</v>
      </c>
      <c r="D1253" s="45">
        <v>0.91006868650539774</v>
      </c>
    </row>
    <row r="1254" spans="1:4" x14ac:dyDescent="0.25">
      <c r="A1254" s="43" t="s">
        <v>114</v>
      </c>
      <c r="B1254" s="45">
        <v>0.75342465753424648</v>
      </c>
      <c r="C1254" s="45">
        <v>0.6551576126314973</v>
      </c>
      <c r="D1254" s="45">
        <v>0.85169170243699577</v>
      </c>
    </row>
    <row r="1255" spans="1:4" x14ac:dyDescent="0.25">
      <c r="A1255" s="44" t="s">
        <v>114</v>
      </c>
      <c r="B1255" s="45" t="e">
        <v>#DIV/0!</v>
      </c>
      <c r="C1255" s="45" t="e">
        <v>#DIV/0!</v>
      </c>
      <c r="D1255" s="45" t="e">
        <v>#DIV/0!</v>
      </c>
    </row>
    <row r="1256" spans="1:4" x14ac:dyDescent="0.25">
      <c r="A1256" s="44" t="s">
        <v>115</v>
      </c>
      <c r="B1256" s="45">
        <v>0.79452054794520544</v>
      </c>
      <c r="C1256" s="45">
        <v>0.70183086267926198</v>
      </c>
      <c r="D1256" s="45">
        <v>0.88721023321114889</v>
      </c>
    </row>
    <row r="1257" spans="1:4" x14ac:dyDescent="0.25">
      <c r="A1257" s="44" t="s">
        <v>116</v>
      </c>
      <c r="B1257" s="45">
        <v>0.71232876712328763</v>
      </c>
      <c r="C1257" s="45">
        <v>0.60848436258373262</v>
      </c>
      <c r="D1257" s="45">
        <v>0.81617317166284264</v>
      </c>
    </row>
    <row r="1258" spans="1:4" x14ac:dyDescent="0.25">
      <c r="A1258" s="43" t="s">
        <v>55</v>
      </c>
      <c r="B1258" s="45">
        <v>0.42857142857142855</v>
      </c>
      <c r="C1258" s="45">
        <v>0.22752804317469991</v>
      </c>
      <c r="D1258" s="45">
        <v>0.61275912392320042</v>
      </c>
    </row>
    <row r="1259" spans="1:4" x14ac:dyDescent="0.25">
      <c r="A1259" s="44" t="s">
        <v>57</v>
      </c>
      <c r="B1259" s="45">
        <v>0.8571428571428571</v>
      </c>
      <c r="C1259" s="45">
        <v>0.59791322920654266</v>
      </c>
      <c r="D1259" s="45">
        <v>1</v>
      </c>
    </row>
    <row r="1260" spans="1:4" x14ac:dyDescent="0.25">
      <c r="A1260" s="44" t="s">
        <v>56</v>
      </c>
      <c r="B1260" s="45">
        <v>0</v>
      </c>
      <c r="C1260" s="45">
        <v>0</v>
      </c>
      <c r="D1260" s="45">
        <v>0</v>
      </c>
    </row>
    <row r="1261" spans="1:4" x14ac:dyDescent="0.25">
      <c r="A1261" s="44" t="s">
        <v>58</v>
      </c>
      <c r="B1261" s="45">
        <v>0.2857142857142857</v>
      </c>
      <c r="C1261" s="45">
        <v>0</v>
      </c>
      <c r="D1261" s="45">
        <v>0.62037829632791586</v>
      </c>
    </row>
    <row r="1262" spans="1:4" x14ac:dyDescent="0.25">
      <c r="A1262" s="44" t="s">
        <v>55</v>
      </c>
      <c r="B1262" s="45" t="e">
        <v>#DIV/0!</v>
      </c>
      <c r="C1262" s="45" t="e">
        <v>#DIV/0!</v>
      </c>
      <c r="D1262" s="45" t="e">
        <v>#DIV/0!</v>
      </c>
    </row>
    <row r="1263" spans="1:4" x14ac:dyDescent="0.25">
      <c r="A1263" s="44" t="s">
        <v>53</v>
      </c>
      <c r="B1263" s="45">
        <v>0.5714285714285714</v>
      </c>
      <c r="C1263" s="45">
        <v>0.31219894349225696</v>
      </c>
      <c r="D1263" s="45">
        <v>0.83065819936488583</v>
      </c>
    </row>
    <row r="1264" spans="1:4" x14ac:dyDescent="0.25">
      <c r="A1264" s="43" t="s">
        <v>320</v>
      </c>
      <c r="B1264" s="45">
        <v>0.43741710875331563</v>
      </c>
      <c r="C1264" s="45">
        <v>0.26554856613199451</v>
      </c>
      <c r="D1264" s="45">
        <v>0.60928565137463675</v>
      </c>
    </row>
    <row r="1265" spans="1:4" x14ac:dyDescent="0.25">
      <c r="A1265" s="44" t="s">
        <v>168</v>
      </c>
      <c r="B1265" s="45">
        <v>0.53846153846153844</v>
      </c>
      <c r="C1265" s="45">
        <v>0.26746378658847419</v>
      </c>
      <c r="D1265" s="45">
        <v>0.80945929033460273</v>
      </c>
    </row>
    <row r="1266" spans="1:4" x14ac:dyDescent="0.25">
      <c r="A1266" s="44" t="s">
        <v>167</v>
      </c>
      <c r="B1266" s="45">
        <v>0</v>
      </c>
      <c r="C1266" s="45">
        <v>0</v>
      </c>
      <c r="D1266" s="45">
        <v>0</v>
      </c>
    </row>
    <row r="1267" spans="1:4" x14ac:dyDescent="0.25">
      <c r="A1267" s="44" t="s">
        <v>169</v>
      </c>
      <c r="B1267" s="45">
        <v>0.625</v>
      </c>
      <c r="C1267" s="45">
        <v>0.38777977004479569</v>
      </c>
      <c r="D1267" s="45">
        <v>0.86222022995520431</v>
      </c>
    </row>
    <row r="1268" spans="1:4" x14ac:dyDescent="0.25">
      <c r="A1268" s="44" t="s">
        <v>320</v>
      </c>
      <c r="B1268" s="45" t="e">
        <v>#DIV/0!</v>
      </c>
      <c r="C1268" s="45" t="e">
        <v>#DIV/0!</v>
      </c>
      <c r="D1268" s="45" t="e">
        <v>#DIV/0!</v>
      </c>
    </row>
    <row r="1269" spans="1:4" x14ac:dyDescent="0.25">
      <c r="A1269" s="44" t="s">
        <v>53</v>
      </c>
      <c r="B1269" s="45">
        <v>0.5862068965517242</v>
      </c>
      <c r="C1269" s="45">
        <v>0.40695070789470805</v>
      </c>
      <c r="D1269" s="45">
        <v>0.76546308520874029</v>
      </c>
    </row>
    <row r="1270" spans="1:4" x14ac:dyDescent="0.25">
      <c r="A1270" s="43" t="s">
        <v>171</v>
      </c>
      <c r="B1270" s="45">
        <v>0.10312499999999999</v>
      </c>
      <c r="C1270" s="45">
        <v>0</v>
      </c>
      <c r="D1270" s="45">
        <v>0.27173583997724121</v>
      </c>
    </row>
    <row r="1271" spans="1:4" x14ac:dyDescent="0.25">
      <c r="A1271" s="44" t="s">
        <v>168</v>
      </c>
      <c r="B1271" s="45">
        <v>0.25</v>
      </c>
      <c r="C1271" s="45">
        <v>0</v>
      </c>
      <c r="D1271" s="45">
        <v>0.67435244785437498</v>
      </c>
    </row>
    <row r="1272" spans="1:4" x14ac:dyDescent="0.25">
      <c r="A1272" s="44" t="s">
        <v>167</v>
      </c>
      <c r="B1272" s="45">
        <v>0</v>
      </c>
      <c r="C1272" s="45">
        <v>0</v>
      </c>
      <c r="D1272" s="45">
        <v>0</v>
      </c>
    </row>
    <row r="1273" spans="1:4" x14ac:dyDescent="0.25">
      <c r="A1273" s="44" t="s">
        <v>169</v>
      </c>
      <c r="B1273" s="45">
        <v>6.25E-2</v>
      </c>
      <c r="C1273" s="45">
        <v>0</v>
      </c>
      <c r="D1273" s="45">
        <v>0.18111011497760215</v>
      </c>
    </row>
    <row r="1274" spans="1:4" x14ac:dyDescent="0.25">
      <c r="A1274" s="44" t="s">
        <v>171</v>
      </c>
      <c r="B1274" s="45" t="e">
        <v>#DIV/0!</v>
      </c>
      <c r="C1274" s="45" t="e">
        <v>#DIV/0!</v>
      </c>
      <c r="D1274" s="45" t="e">
        <v>#DIV/0!</v>
      </c>
    </row>
    <row r="1275" spans="1:4" x14ac:dyDescent="0.25">
      <c r="A1275" s="44" t="s">
        <v>53</v>
      </c>
      <c r="B1275" s="45">
        <v>9.9999999999999978E-2</v>
      </c>
      <c r="C1275" s="45">
        <v>0</v>
      </c>
      <c r="D1275" s="45">
        <v>0.2314807970769876</v>
      </c>
    </row>
    <row r="1276" spans="1:4" x14ac:dyDescent="0.25">
      <c r="A1276" s="43" t="s">
        <v>44</v>
      </c>
      <c r="B1276" s="45">
        <v>0.28156382259506946</v>
      </c>
      <c r="C1276" s="45">
        <v>0.23963841822016332</v>
      </c>
      <c r="D1276" s="45">
        <v>0.32348922696997562</v>
      </c>
    </row>
    <row r="1277" spans="1:4" x14ac:dyDescent="0.25">
      <c r="A1277" s="44" t="s">
        <v>44</v>
      </c>
      <c r="B1277" s="45" t="e">
        <v>#DIV/0!</v>
      </c>
      <c r="C1277" s="45" t="e">
        <v>#DIV/0!</v>
      </c>
      <c r="D1277" s="45" t="e">
        <v>#DIV/0!</v>
      </c>
    </row>
    <row r="1278" spans="1:4" x14ac:dyDescent="0.25">
      <c r="A1278" s="44" t="s">
        <v>266</v>
      </c>
      <c r="B1278" s="45">
        <v>0.7441860465116279</v>
      </c>
      <c r="C1278" s="45">
        <v>0.61377189512821972</v>
      </c>
      <c r="D1278" s="45">
        <v>0.87460019789503607</v>
      </c>
    </row>
    <row r="1279" spans="1:4" x14ac:dyDescent="0.25">
      <c r="A1279" s="44" t="s">
        <v>265</v>
      </c>
      <c r="B1279" s="45">
        <v>0</v>
      </c>
      <c r="C1279" s="45">
        <v>0</v>
      </c>
      <c r="D1279" s="45">
        <v>0</v>
      </c>
    </row>
    <row r="1280" spans="1:4" x14ac:dyDescent="0.25">
      <c r="A1280" s="44" t="s">
        <v>267</v>
      </c>
      <c r="B1280" s="45">
        <v>0</v>
      </c>
      <c r="C1280" s="45">
        <v>0</v>
      </c>
      <c r="D1280" s="45">
        <v>0</v>
      </c>
    </row>
    <row r="1281" spans="1:4" x14ac:dyDescent="0.25">
      <c r="A1281" s="44" t="s">
        <v>264</v>
      </c>
      <c r="B1281" s="45">
        <v>0.59322033898305082</v>
      </c>
      <c r="C1281" s="45">
        <v>0.50458585939847378</v>
      </c>
      <c r="D1281" s="45">
        <v>0.68185481856762786</v>
      </c>
    </row>
    <row r="1282" spans="1:4" x14ac:dyDescent="0.25">
      <c r="A1282" s="44" t="s">
        <v>268</v>
      </c>
      <c r="B1282" s="45">
        <v>0</v>
      </c>
      <c r="C1282" s="45">
        <v>0</v>
      </c>
      <c r="D1282" s="45">
        <v>0</v>
      </c>
    </row>
    <row r="1283" spans="1:4" x14ac:dyDescent="0.25">
      <c r="A1283" s="44" t="s">
        <v>270</v>
      </c>
      <c r="B1283" s="45">
        <v>0.63354037267080743</v>
      </c>
      <c r="C1283" s="45">
        <v>0.55911117301444957</v>
      </c>
      <c r="D1283" s="45">
        <v>0.70796957232716529</v>
      </c>
    </row>
    <row r="1284" spans="1:4" x14ac:dyDescent="0.25">
      <c r="A1284" s="44" t="s">
        <v>269</v>
      </c>
      <c r="B1284" s="45">
        <v>0</v>
      </c>
      <c r="C1284" s="45">
        <v>0</v>
      </c>
      <c r="D1284" s="45">
        <v>0</v>
      </c>
    </row>
    <row r="1285" spans="1:4" x14ac:dyDescent="0.25">
      <c r="A1285" s="43" t="s">
        <v>84</v>
      </c>
      <c r="B1285" s="45">
        <v>4.4913419913419905E-2</v>
      </c>
      <c r="C1285" s="45">
        <v>0</v>
      </c>
      <c r="D1285" s="45">
        <v>0.12465433533133678</v>
      </c>
    </row>
    <row r="1286" spans="1:4" x14ac:dyDescent="0.25">
      <c r="A1286" s="44" t="s">
        <v>88</v>
      </c>
      <c r="B1286" s="45">
        <v>0</v>
      </c>
      <c r="C1286" s="45">
        <v>0</v>
      </c>
      <c r="D1286" s="45">
        <v>0</v>
      </c>
    </row>
    <row r="1287" spans="1:4" x14ac:dyDescent="0.25">
      <c r="A1287" s="44" t="s">
        <v>92</v>
      </c>
      <c r="B1287" s="45">
        <v>4.7619047619047616E-2</v>
      </c>
      <c r="C1287" s="45">
        <v>0</v>
      </c>
      <c r="D1287" s="45">
        <v>0.13870305442757735</v>
      </c>
    </row>
    <row r="1288" spans="1:4" x14ac:dyDescent="0.25">
      <c r="A1288" s="44" t="s">
        <v>96</v>
      </c>
      <c r="B1288" s="45">
        <v>3.0303030303030304E-2</v>
      </c>
      <c r="C1288" s="45">
        <v>0</v>
      </c>
      <c r="D1288" s="45">
        <v>8.8790138744119312E-2</v>
      </c>
    </row>
    <row r="1289" spans="1:4" x14ac:dyDescent="0.25">
      <c r="A1289" s="44" t="s">
        <v>84</v>
      </c>
      <c r="B1289" s="45"/>
      <c r="C1289" s="45"/>
      <c r="D1289" s="45"/>
    </row>
    <row r="1290" spans="1:4" x14ac:dyDescent="0.25">
      <c r="A1290" s="44" t="s">
        <v>273</v>
      </c>
      <c r="B1290" s="45">
        <v>8.3333333333333329E-2</v>
      </c>
      <c r="C1290" s="45">
        <v>0</v>
      </c>
      <c r="D1290" s="45">
        <v>0.23971309426686854</v>
      </c>
    </row>
    <row r="1291" spans="1:4" x14ac:dyDescent="0.25">
      <c r="A1291" s="44" t="s">
        <v>275</v>
      </c>
      <c r="B1291" s="45">
        <v>4.7619047619047616E-2</v>
      </c>
      <c r="C1291" s="45">
        <v>0</v>
      </c>
      <c r="D1291" s="45">
        <v>0.13870305442757735</v>
      </c>
    </row>
    <row r="1292" spans="1:4" x14ac:dyDescent="0.25">
      <c r="A1292" s="44" t="s">
        <v>277</v>
      </c>
      <c r="B1292" s="45">
        <v>6.0606060606060608E-2</v>
      </c>
      <c r="C1292" s="45">
        <v>0</v>
      </c>
      <c r="D1292" s="45">
        <v>0.14201667012187819</v>
      </c>
    </row>
    <row r="1293" spans="1:4" x14ac:dyDescent="0.25">
      <c r="A1293" s="44" t="s">
        <v>274</v>
      </c>
      <c r="B1293" s="45">
        <v>0</v>
      </c>
      <c r="C1293" s="45">
        <v>0</v>
      </c>
      <c r="D1293" s="45">
        <v>0</v>
      </c>
    </row>
    <row r="1294" spans="1:4" x14ac:dyDescent="0.25">
      <c r="A1294" s="44" t="s">
        <v>276</v>
      </c>
      <c r="B1294" s="45">
        <v>4.7619047619047616E-2</v>
      </c>
      <c r="C1294" s="45">
        <v>0</v>
      </c>
      <c r="D1294" s="45">
        <v>0.13870305442757735</v>
      </c>
    </row>
    <row r="1295" spans="1:4" x14ac:dyDescent="0.25">
      <c r="A1295" s="44" t="s">
        <v>278</v>
      </c>
      <c r="B1295" s="45">
        <v>3.0303030303030304E-2</v>
      </c>
      <c r="C1295" s="45">
        <v>0</v>
      </c>
      <c r="D1295" s="45">
        <v>8.8790138744119312E-2</v>
      </c>
    </row>
    <row r="1296" spans="1:4" x14ac:dyDescent="0.25">
      <c r="A1296" s="44" t="s">
        <v>85</v>
      </c>
      <c r="B1296" s="45">
        <v>8.3333333333333329E-2</v>
      </c>
      <c r="C1296" s="45">
        <v>0</v>
      </c>
      <c r="D1296" s="45">
        <v>0.23971309426686854</v>
      </c>
    </row>
    <row r="1297" spans="1:4" x14ac:dyDescent="0.25">
      <c r="A1297" s="44" t="s">
        <v>89</v>
      </c>
      <c r="B1297" s="45">
        <v>4.7619047619047616E-2</v>
      </c>
      <c r="C1297" s="45">
        <v>0</v>
      </c>
      <c r="D1297" s="45">
        <v>0.13870305442757735</v>
      </c>
    </row>
    <row r="1298" spans="1:4" x14ac:dyDescent="0.25">
      <c r="A1298" s="44" t="s">
        <v>93</v>
      </c>
      <c r="B1298" s="45">
        <v>6.0606060606060608E-2</v>
      </c>
      <c r="C1298" s="45">
        <v>0</v>
      </c>
      <c r="D1298" s="45">
        <v>0.14201667012187819</v>
      </c>
    </row>
    <row r="1299" spans="1:4" x14ac:dyDescent="0.25">
      <c r="A1299" s="43" t="s">
        <v>48</v>
      </c>
      <c r="B1299" s="45">
        <v>0.22164655867962008</v>
      </c>
      <c r="C1299" s="45">
        <v>0.19479595837362756</v>
      </c>
      <c r="D1299" s="45">
        <v>0.24849715898561259</v>
      </c>
    </row>
    <row r="1300" spans="1:4" x14ac:dyDescent="0.25">
      <c r="A1300" s="44" t="s">
        <v>48</v>
      </c>
      <c r="B1300" s="45" t="e">
        <v>#DIV/0!</v>
      </c>
      <c r="C1300" s="45" t="e">
        <v>#DIV/0!</v>
      </c>
      <c r="D1300" s="45" t="e">
        <v>#DIV/0!</v>
      </c>
    </row>
    <row r="1301" spans="1:4" x14ac:dyDescent="0.25">
      <c r="A1301" s="44" t="s">
        <v>266</v>
      </c>
      <c r="B1301" s="45">
        <v>0.49358974358974361</v>
      </c>
      <c r="C1301" s="45">
        <v>0.41513339678045924</v>
      </c>
      <c r="D1301" s="45">
        <v>0.57204609039902798</v>
      </c>
    </row>
    <row r="1302" spans="1:4" x14ac:dyDescent="0.25">
      <c r="A1302" s="44" t="s">
        <v>265</v>
      </c>
      <c r="B1302" s="45">
        <v>0</v>
      </c>
      <c r="C1302" s="45">
        <v>0</v>
      </c>
      <c r="D1302" s="45">
        <v>0</v>
      </c>
    </row>
    <row r="1303" spans="1:4" x14ac:dyDescent="0.25">
      <c r="A1303" s="44" t="s">
        <v>267</v>
      </c>
      <c r="B1303" s="45">
        <v>0</v>
      </c>
      <c r="C1303" s="45">
        <v>0</v>
      </c>
      <c r="D1303" s="45">
        <v>0</v>
      </c>
    </row>
    <row r="1304" spans="1:4" x14ac:dyDescent="0.25">
      <c r="A1304" s="44" t="s">
        <v>264</v>
      </c>
      <c r="B1304" s="45">
        <v>0.53725490196078429</v>
      </c>
      <c r="C1304" s="45">
        <v>0.47605551272666569</v>
      </c>
      <c r="D1304" s="45">
        <v>0.5984542911949029</v>
      </c>
    </row>
    <row r="1305" spans="1:4" x14ac:dyDescent="0.25">
      <c r="A1305" s="44" t="s">
        <v>268</v>
      </c>
      <c r="B1305" s="45">
        <v>0</v>
      </c>
      <c r="C1305" s="45">
        <v>0</v>
      </c>
      <c r="D1305" s="45">
        <v>0</v>
      </c>
    </row>
    <row r="1306" spans="1:4" x14ac:dyDescent="0.25">
      <c r="A1306" s="44" t="s">
        <v>270</v>
      </c>
      <c r="B1306" s="45">
        <v>0.52068126520681268</v>
      </c>
      <c r="C1306" s="45">
        <v>0.47238279910826803</v>
      </c>
      <c r="D1306" s="45">
        <v>0.56897973130535728</v>
      </c>
    </row>
    <row r="1307" spans="1:4" x14ac:dyDescent="0.25">
      <c r="A1307" s="44" t="s">
        <v>269</v>
      </c>
      <c r="B1307" s="45">
        <v>0</v>
      </c>
      <c r="C1307" s="45">
        <v>0</v>
      </c>
      <c r="D1307" s="45">
        <v>0</v>
      </c>
    </row>
    <row r="1308" spans="1:4" x14ac:dyDescent="0.25">
      <c r="A1308" s="43" t="s">
        <v>98</v>
      </c>
      <c r="B1308" s="45">
        <v>0.42827659625235759</v>
      </c>
      <c r="C1308" s="45">
        <v>0.37573532189753917</v>
      </c>
      <c r="D1308" s="45">
        <v>0.49534724126170726</v>
      </c>
    </row>
    <row r="1309" spans="1:4" x14ac:dyDescent="0.25">
      <c r="A1309" s="44" t="s">
        <v>103</v>
      </c>
      <c r="B1309" s="45">
        <v>0.53527980535279807</v>
      </c>
      <c r="C1309" s="45">
        <v>0.48706045415206867</v>
      </c>
      <c r="D1309" s="45">
        <v>0.58349915655352746</v>
      </c>
    </row>
    <row r="1310" spans="1:4" x14ac:dyDescent="0.25">
      <c r="A1310" s="44" t="s">
        <v>98</v>
      </c>
      <c r="B1310" s="45" t="e">
        <v>#DIV/0!</v>
      </c>
      <c r="C1310" s="45" t="e">
        <v>#DIV/0!</v>
      </c>
      <c r="D1310" s="45" t="e">
        <v>#DIV/0!</v>
      </c>
    </row>
    <row r="1311" spans="1:4" x14ac:dyDescent="0.25">
      <c r="A1311" s="44" t="s">
        <v>284</v>
      </c>
      <c r="B1311" s="45">
        <v>0.5223214285714286</v>
      </c>
      <c r="C1311" s="45">
        <v>0.45690770617218734</v>
      </c>
      <c r="D1311" s="45">
        <v>0.58773515097066986</v>
      </c>
    </row>
    <row r="1312" spans="1:4" x14ac:dyDescent="0.25">
      <c r="A1312" s="44" t="s">
        <v>283</v>
      </c>
      <c r="B1312" s="45">
        <v>0</v>
      </c>
      <c r="C1312" s="45">
        <v>0</v>
      </c>
      <c r="D1312" s="45">
        <v>0</v>
      </c>
    </row>
    <row r="1313" spans="1:4" x14ac:dyDescent="0.25">
      <c r="A1313" s="44" t="s">
        <v>285</v>
      </c>
      <c r="B1313" s="45">
        <v>0</v>
      </c>
      <c r="C1313" s="45">
        <v>0</v>
      </c>
      <c r="D1313" s="45">
        <v>0</v>
      </c>
    </row>
    <row r="1314" spans="1:4" x14ac:dyDescent="0.25">
      <c r="A1314" s="44" t="s">
        <v>282</v>
      </c>
      <c r="B1314" s="45">
        <v>0.55191256830601088</v>
      </c>
      <c r="C1314" s="45">
        <v>0.47986040082426556</v>
      </c>
      <c r="D1314" s="45">
        <v>0.62396473578775624</v>
      </c>
    </row>
    <row r="1315" spans="1:4" x14ac:dyDescent="0.25">
      <c r="A1315" s="44" t="s">
        <v>286</v>
      </c>
      <c r="B1315" s="45">
        <v>0.25</v>
      </c>
      <c r="C1315" s="45">
        <v>0</v>
      </c>
      <c r="D1315" s="45">
        <v>0.67435244785437498</v>
      </c>
    </row>
    <row r="1316" spans="1:4" x14ac:dyDescent="0.25">
      <c r="A1316" s="44" t="s">
        <v>288</v>
      </c>
      <c r="B1316" s="45">
        <v>0.53284671532846717</v>
      </c>
      <c r="C1316" s="45">
        <v>0.4846113013363052</v>
      </c>
      <c r="D1316" s="45">
        <v>0.58108212932062908</v>
      </c>
    </row>
    <row r="1317" spans="1:4" x14ac:dyDescent="0.25">
      <c r="A1317" s="44" t="s">
        <v>287</v>
      </c>
      <c r="B1317" s="45">
        <v>0</v>
      </c>
      <c r="C1317" s="45">
        <v>0</v>
      </c>
      <c r="D1317" s="45">
        <v>0</v>
      </c>
    </row>
    <row r="1318" spans="1:4" x14ac:dyDescent="0.25">
      <c r="A1318" s="44" t="s">
        <v>280</v>
      </c>
      <c r="B1318" s="45">
        <v>0.5036496350364964</v>
      </c>
      <c r="C1318" s="45">
        <v>0.45531108769162698</v>
      </c>
      <c r="D1318" s="45">
        <v>0.55198818238136582</v>
      </c>
    </row>
    <row r="1319" spans="1:4" x14ac:dyDescent="0.25">
      <c r="A1319" s="44" t="s">
        <v>279</v>
      </c>
      <c r="B1319" s="45">
        <v>0.39416058394160586</v>
      </c>
      <c r="C1319" s="45">
        <v>0.34691616419668359</v>
      </c>
      <c r="D1319" s="45">
        <v>0.44140500368652813</v>
      </c>
    </row>
    <row r="1320" spans="1:4" x14ac:dyDescent="0.25">
      <c r="A1320" s="44" t="s">
        <v>99</v>
      </c>
      <c r="B1320" s="45">
        <v>0.93187347931873477</v>
      </c>
      <c r="C1320" s="45">
        <v>0.90751379021572232</v>
      </c>
      <c r="D1320" s="45">
        <v>0.95623316842174721</v>
      </c>
    </row>
    <row r="1321" spans="1:4" x14ac:dyDescent="0.25">
      <c r="A1321" s="44" t="s">
        <v>281</v>
      </c>
      <c r="B1321" s="45">
        <v>0.91727493917274938</v>
      </c>
      <c r="C1321" s="45">
        <v>0.89064295818161032</v>
      </c>
      <c r="D1321" s="45">
        <v>0.94390692016388844</v>
      </c>
    </row>
    <row r="1322" spans="1:4" x14ac:dyDescent="0.25">
      <c r="A1322" s="43" t="s">
        <v>72</v>
      </c>
      <c r="B1322" s="45">
        <v>0.51094890510948909</v>
      </c>
      <c r="C1322" s="45">
        <v>0.462620661195909</v>
      </c>
      <c r="D1322" s="45">
        <v>0.55927714902306924</v>
      </c>
    </row>
    <row r="1323" spans="1:4" x14ac:dyDescent="0.25">
      <c r="A1323" s="44" t="s">
        <v>72</v>
      </c>
      <c r="B1323" s="45">
        <v>0.51094890510948909</v>
      </c>
      <c r="C1323" s="45">
        <v>0.462620661195909</v>
      </c>
      <c r="D1323" s="45">
        <v>0.55927714902306924</v>
      </c>
    </row>
    <row r="1324" spans="1:4" x14ac:dyDescent="0.25">
      <c r="A1324" s="43" t="s">
        <v>294</v>
      </c>
      <c r="B1324" s="45" t="e">
        <v>#DIV/0!</v>
      </c>
      <c r="C1324" s="45" t="e">
        <v>#DIV/0!</v>
      </c>
      <c r="D1324" s="45" t="e">
        <v>#DIV/0!</v>
      </c>
    </row>
    <row r="1325" spans="1:4" x14ac:dyDescent="0.25">
      <c r="A1325" s="44" t="s">
        <v>294</v>
      </c>
      <c r="B1325" s="45" t="e">
        <v>#DIV/0!</v>
      </c>
      <c r="C1325" s="45" t="e">
        <v>#DIV/0!</v>
      </c>
      <c r="D1325" s="45" t="e">
        <v>#DIV/0!</v>
      </c>
    </row>
    <row r="1326" spans="1:4" x14ac:dyDescent="0.25">
      <c r="A1326" s="43" t="s">
        <v>147</v>
      </c>
      <c r="B1326" s="45">
        <v>0</v>
      </c>
      <c r="C1326" s="45">
        <v>0</v>
      </c>
      <c r="D1326" s="45">
        <v>0</v>
      </c>
    </row>
    <row r="1327" spans="1:4" x14ac:dyDescent="0.25">
      <c r="A1327" s="44" t="s">
        <v>123</v>
      </c>
      <c r="B1327" s="45">
        <v>0</v>
      </c>
      <c r="C1327" s="45">
        <v>0</v>
      </c>
      <c r="D1327" s="45">
        <v>0</v>
      </c>
    </row>
    <row r="1328" spans="1:4" x14ac:dyDescent="0.25">
      <c r="A1328" s="44" t="s">
        <v>300</v>
      </c>
      <c r="B1328" s="45">
        <v>0</v>
      </c>
      <c r="C1328" s="45">
        <v>0</v>
      </c>
      <c r="D1328" s="45">
        <v>0</v>
      </c>
    </row>
    <row r="1329" spans="1:4" x14ac:dyDescent="0.25">
      <c r="A1329" s="44" t="s">
        <v>129</v>
      </c>
      <c r="B1329" s="45">
        <v>0</v>
      </c>
      <c r="C1329" s="45">
        <v>0</v>
      </c>
      <c r="D1329" s="45">
        <v>0</v>
      </c>
    </row>
    <row r="1330" spans="1:4" x14ac:dyDescent="0.25">
      <c r="A1330" s="44" t="s">
        <v>124</v>
      </c>
      <c r="B1330" s="45">
        <v>0</v>
      </c>
      <c r="C1330" s="45">
        <v>0</v>
      </c>
      <c r="D1330" s="45">
        <v>0</v>
      </c>
    </row>
    <row r="1331" spans="1:4" x14ac:dyDescent="0.25">
      <c r="A1331" s="44" t="s">
        <v>301</v>
      </c>
      <c r="B1331" s="45">
        <v>0</v>
      </c>
      <c r="C1331" s="45">
        <v>0</v>
      </c>
      <c r="D1331" s="45">
        <v>0</v>
      </c>
    </row>
    <row r="1332" spans="1:4" x14ac:dyDescent="0.25">
      <c r="A1332" s="44" t="s">
        <v>130</v>
      </c>
      <c r="B1332" s="45">
        <v>0</v>
      </c>
      <c r="C1332" s="45">
        <v>0</v>
      </c>
      <c r="D1332" s="45">
        <v>0</v>
      </c>
    </row>
    <row r="1333" spans="1:4" x14ac:dyDescent="0.25">
      <c r="A1333" s="44" t="s">
        <v>147</v>
      </c>
      <c r="B1333" s="45" t="e">
        <v>#DIV/0!</v>
      </c>
      <c r="C1333" s="45" t="e">
        <v>#DIV/0!</v>
      </c>
      <c r="D1333" s="45" t="e">
        <v>#DIV/0!</v>
      </c>
    </row>
    <row r="1334" spans="1:4" x14ac:dyDescent="0.25">
      <c r="A1334" s="43" t="s">
        <v>139</v>
      </c>
      <c r="B1334" s="45">
        <v>0.12730654761904761</v>
      </c>
      <c r="C1334" s="45">
        <v>3.368625742845778E-2</v>
      </c>
      <c r="D1334" s="45">
        <v>0.25220065443951889</v>
      </c>
    </row>
    <row r="1335" spans="1:4" x14ac:dyDescent="0.25">
      <c r="A1335" s="44" t="s">
        <v>125</v>
      </c>
      <c r="B1335" s="45">
        <v>0.375</v>
      </c>
      <c r="C1335" s="45">
        <v>0.13777977004479572</v>
      </c>
      <c r="D1335" s="45">
        <v>0.61222022995520431</v>
      </c>
    </row>
    <row r="1336" spans="1:4" x14ac:dyDescent="0.25">
      <c r="A1336" s="44" t="s">
        <v>133</v>
      </c>
      <c r="B1336" s="45">
        <v>0</v>
      </c>
      <c r="C1336" s="45">
        <v>0</v>
      </c>
      <c r="D1336" s="45">
        <v>0</v>
      </c>
    </row>
    <row r="1337" spans="1:4" x14ac:dyDescent="0.25">
      <c r="A1337" s="44" t="s">
        <v>127</v>
      </c>
      <c r="B1337" s="45">
        <v>0.2</v>
      </c>
      <c r="C1337" s="45">
        <v>0</v>
      </c>
      <c r="D1337" s="45">
        <v>0.55061545887196717</v>
      </c>
    </row>
    <row r="1338" spans="1:4" x14ac:dyDescent="0.25">
      <c r="A1338" s="44" t="s">
        <v>129</v>
      </c>
      <c r="B1338" s="45">
        <v>0.33333333333333331</v>
      </c>
      <c r="C1338" s="45">
        <v>0.13171028938286652</v>
      </c>
      <c r="D1338" s="45">
        <v>0.53495637728380008</v>
      </c>
    </row>
    <row r="1339" spans="1:4" x14ac:dyDescent="0.25">
      <c r="A1339" s="44" t="s">
        <v>126</v>
      </c>
      <c r="B1339" s="45">
        <v>6.25E-2</v>
      </c>
      <c r="C1339" s="45">
        <v>0</v>
      </c>
      <c r="D1339" s="45">
        <v>0.18111011497760215</v>
      </c>
    </row>
    <row r="1340" spans="1:4" x14ac:dyDescent="0.25">
      <c r="A1340" s="44" t="s">
        <v>134</v>
      </c>
      <c r="B1340" s="45">
        <v>0</v>
      </c>
      <c r="C1340" s="45">
        <v>0</v>
      </c>
      <c r="D1340" s="45">
        <v>0</v>
      </c>
    </row>
    <row r="1341" spans="1:4" x14ac:dyDescent="0.25">
      <c r="A1341" s="44" t="s">
        <v>128</v>
      </c>
      <c r="B1341" s="45">
        <v>0</v>
      </c>
      <c r="C1341" s="45">
        <v>0</v>
      </c>
      <c r="D1341" s="45">
        <v>0</v>
      </c>
    </row>
    <row r="1342" spans="1:4" x14ac:dyDescent="0.25">
      <c r="A1342" s="44" t="s">
        <v>130</v>
      </c>
      <c r="B1342" s="45">
        <v>4.7619047619047616E-2</v>
      </c>
      <c r="C1342" s="45">
        <v>0</v>
      </c>
      <c r="D1342" s="45">
        <v>0.13870305442757735</v>
      </c>
    </row>
    <row r="1343" spans="1:4" x14ac:dyDescent="0.25">
      <c r="A1343" s="44" t="s">
        <v>139</v>
      </c>
      <c r="B1343" s="45" t="e">
        <v>#DIV/0!</v>
      </c>
      <c r="C1343" s="45" t="e">
        <v>#DIV/0!</v>
      </c>
      <c r="D1343" s="45" t="e">
        <v>#DIV/0!</v>
      </c>
    </row>
    <row r="1344" spans="1:4" x14ac:dyDescent="0.25">
      <c r="A1344" s="43" t="s">
        <v>319</v>
      </c>
      <c r="B1344" s="45">
        <v>0.53245758073344274</v>
      </c>
      <c r="C1344" s="45">
        <v>0.42982645859588597</v>
      </c>
      <c r="D1344" s="45">
        <v>0.63508870287099972</v>
      </c>
    </row>
    <row r="1345" spans="1:4" x14ac:dyDescent="0.25">
      <c r="A1345" s="44" t="s">
        <v>168</v>
      </c>
      <c r="B1345" s="45">
        <v>0.52380952380952384</v>
      </c>
      <c r="C1345" s="45">
        <v>0.40048119558275402</v>
      </c>
      <c r="D1345" s="45">
        <v>0.6471378520362937</v>
      </c>
    </row>
    <row r="1346" spans="1:4" x14ac:dyDescent="0.25">
      <c r="A1346" s="44" t="s">
        <v>169</v>
      </c>
      <c r="B1346" s="45">
        <v>0.54022988505747127</v>
      </c>
      <c r="C1346" s="45">
        <v>0.43550349897924556</v>
      </c>
      <c r="D1346" s="45">
        <v>0.64495627113569698</v>
      </c>
    </row>
    <row r="1347" spans="1:4" x14ac:dyDescent="0.25">
      <c r="A1347" s="44" t="s">
        <v>319</v>
      </c>
      <c r="B1347" s="45" t="e">
        <v>#DIV/0!</v>
      </c>
      <c r="C1347" s="45" t="e">
        <v>#DIV/0!</v>
      </c>
      <c r="D1347" s="45" t="e">
        <v>#DIV/0!</v>
      </c>
    </row>
    <row r="1348" spans="1:4" x14ac:dyDescent="0.25">
      <c r="A1348" s="44" t="s">
        <v>53</v>
      </c>
      <c r="B1348" s="45">
        <v>0.53333333333333333</v>
      </c>
      <c r="C1348" s="45">
        <v>0.45349468122565828</v>
      </c>
      <c r="D1348" s="45">
        <v>0.61317198544100837</v>
      </c>
    </row>
    <row r="1349" spans="1:4" x14ac:dyDescent="0.25">
      <c r="A1349" s="43" t="s">
        <v>122</v>
      </c>
      <c r="B1349" s="45">
        <v>0.2013888888888889</v>
      </c>
      <c r="C1349" s="45">
        <v>3.1686308020657389E-3</v>
      </c>
      <c r="D1349" s="45">
        <v>0.44188310808947412</v>
      </c>
    </row>
    <row r="1350" spans="1:4" x14ac:dyDescent="0.25">
      <c r="A1350" s="44" t="s">
        <v>123</v>
      </c>
      <c r="B1350" s="45">
        <v>0</v>
      </c>
      <c r="C1350" s="45">
        <v>0</v>
      </c>
      <c r="D1350" s="45">
        <v>0</v>
      </c>
    </row>
    <row r="1351" spans="1:4" x14ac:dyDescent="0.25">
      <c r="A1351" s="44" t="s">
        <v>125</v>
      </c>
      <c r="B1351" s="45">
        <v>0.33333333333333331</v>
      </c>
      <c r="C1351" s="45">
        <v>0</v>
      </c>
      <c r="D1351" s="45">
        <v>0.71053550920388875</v>
      </c>
    </row>
    <row r="1352" spans="1:4" x14ac:dyDescent="0.25">
      <c r="A1352" s="44" t="s">
        <v>127</v>
      </c>
      <c r="B1352" s="45">
        <v>0.33333333333333331</v>
      </c>
      <c r="C1352" s="45">
        <v>0</v>
      </c>
      <c r="D1352" s="45">
        <v>0.86677776620611424</v>
      </c>
    </row>
    <row r="1353" spans="1:4" x14ac:dyDescent="0.25">
      <c r="A1353" s="44" t="s">
        <v>129</v>
      </c>
      <c r="B1353" s="45">
        <v>0.33333333333333331</v>
      </c>
      <c r="C1353" s="45">
        <v>2.5349046416525911E-2</v>
      </c>
      <c r="D1353" s="45">
        <v>0.64131762025014072</v>
      </c>
    </row>
    <row r="1354" spans="1:4" x14ac:dyDescent="0.25">
      <c r="A1354" s="44" t="s">
        <v>124</v>
      </c>
      <c r="B1354" s="45">
        <v>0</v>
      </c>
      <c r="C1354" s="45">
        <v>0</v>
      </c>
      <c r="D1354" s="45">
        <v>0</v>
      </c>
    </row>
    <row r="1355" spans="1:4" x14ac:dyDescent="0.25">
      <c r="A1355" s="44" t="s">
        <v>126</v>
      </c>
      <c r="B1355" s="45">
        <v>0</v>
      </c>
      <c r="C1355" s="45">
        <v>0</v>
      </c>
      <c r="D1355" s="45">
        <v>0</v>
      </c>
    </row>
    <row r="1356" spans="1:4" x14ac:dyDescent="0.25">
      <c r="A1356" s="44" t="s">
        <v>128</v>
      </c>
      <c r="B1356" s="45">
        <v>0.5</v>
      </c>
      <c r="C1356" s="45">
        <v>0</v>
      </c>
      <c r="D1356" s="45">
        <v>1</v>
      </c>
    </row>
    <row r="1357" spans="1:4" x14ac:dyDescent="0.25">
      <c r="A1357" s="44" t="s">
        <v>130</v>
      </c>
      <c r="B1357" s="45">
        <v>0.1111111111111111</v>
      </c>
      <c r="C1357" s="45">
        <v>0</v>
      </c>
      <c r="D1357" s="45">
        <v>0.31643396905564936</v>
      </c>
    </row>
    <row r="1358" spans="1:4" x14ac:dyDescent="0.25">
      <c r="A1358" s="44" t="s">
        <v>122</v>
      </c>
      <c r="B1358" s="45" t="e">
        <v>#DIV/0!</v>
      </c>
      <c r="C1358" s="45" t="e">
        <v>#DIV/0!</v>
      </c>
      <c r="D1358" s="45" t="e">
        <v>#DIV/0!</v>
      </c>
    </row>
    <row r="1359" spans="1:4" x14ac:dyDescent="0.25">
      <c r="A1359" s="43" t="s">
        <v>132</v>
      </c>
      <c r="B1359" s="45">
        <v>8.9715909090909096E-2</v>
      </c>
      <c r="C1359" s="45">
        <v>1.8152720166333035E-2</v>
      </c>
      <c r="D1359" s="45">
        <v>0.18019509776361828</v>
      </c>
    </row>
    <row r="1360" spans="1:4" x14ac:dyDescent="0.25">
      <c r="A1360" s="44" t="s">
        <v>125</v>
      </c>
      <c r="B1360" s="45">
        <v>0.24</v>
      </c>
      <c r="C1360" s="45">
        <v>7.2583413008149023E-2</v>
      </c>
      <c r="D1360" s="45">
        <v>0.40741658699185096</v>
      </c>
    </row>
    <row r="1361" spans="1:4" x14ac:dyDescent="0.25">
      <c r="A1361" s="44" t="s">
        <v>133</v>
      </c>
      <c r="B1361" s="45">
        <v>0</v>
      </c>
      <c r="C1361" s="45">
        <v>0</v>
      </c>
      <c r="D1361" s="45">
        <v>0</v>
      </c>
    </row>
    <row r="1362" spans="1:4" x14ac:dyDescent="0.25">
      <c r="A1362" s="44" t="s">
        <v>127</v>
      </c>
      <c r="B1362" s="45">
        <v>0.125</v>
      </c>
      <c r="C1362" s="45">
        <v>0</v>
      </c>
      <c r="D1362" s="45">
        <v>0.35417651493990387</v>
      </c>
    </row>
    <row r="1363" spans="1:4" x14ac:dyDescent="0.25">
      <c r="A1363" s="44" t="s">
        <v>129</v>
      </c>
      <c r="B1363" s="45">
        <v>0.21212121212121213</v>
      </c>
      <c r="C1363" s="45">
        <v>7.2638348322515256E-2</v>
      </c>
      <c r="D1363" s="45">
        <v>0.351604075919909</v>
      </c>
    </row>
    <row r="1364" spans="1:4" x14ac:dyDescent="0.25">
      <c r="A1364" s="44" t="s">
        <v>126</v>
      </c>
      <c r="B1364" s="45">
        <v>0.08</v>
      </c>
      <c r="C1364" s="45">
        <v>0</v>
      </c>
      <c r="D1364" s="45">
        <v>0.18634693413540421</v>
      </c>
    </row>
    <row r="1365" spans="1:4" x14ac:dyDescent="0.25">
      <c r="A1365" s="44" t="s">
        <v>134</v>
      </c>
      <c r="B1365" s="45">
        <v>0</v>
      </c>
      <c r="C1365" s="45">
        <v>0</v>
      </c>
      <c r="D1365" s="45">
        <v>0</v>
      </c>
    </row>
    <row r="1366" spans="1:4" x14ac:dyDescent="0.25">
      <c r="A1366" s="44" t="s">
        <v>128</v>
      </c>
      <c r="B1366" s="45">
        <v>0</v>
      </c>
      <c r="C1366" s="45">
        <v>0</v>
      </c>
      <c r="D1366" s="45">
        <v>0</v>
      </c>
    </row>
    <row r="1367" spans="1:4" x14ac:dyDescent="0.25">
      <c r="A1367" s="44" t="s">
        <v>130</v>
      </c>
      <c r="B1367" s="45">
        <v>6.0606060606060608E-2</v>
      </c>
      <c r="C1367" s="45">
        <v>0</v>
      </c>
      <c r="D1367" s="45">
        <v>0.14201667012187819</v>
      </c>
    </row>
    <row r="1368" spans="1:4" x14ac:dyDescent="0.25">
      <c r="A1368" s="44" t="s">
        <v>132</v>
      </c>
      <c r="B1368" s="45" t="e">
        <v>#DIV/0!</v>
      </c>
      <c r="C1368" s="45" t="e">
        <v>#DIV/0!</v>
      </c>
      <c r="D1368" s="45" t="e">
        <v>#DIV/0!</v>
      </c>
    </row>
    <row r="1369" spans="1:4" x14ac:dyDescent="0.25">
      <c r="A1369" s="43" t="s">
        <v>194</v>
      </c>
      <c r="B1369" s="45">
        <v>0.13658491959927369</v>
      </c>
      <c r="C1369" s="45">
        <v>8.1119103265983108E-2</v>
      </c>
      <c r="D1369" s="45">
        <v>0.19336473902546816</v>
      </c>
    </row>
    <row r="1370" spans="1:4" x14ac:dyDescent="0.25">
      <c r="A1370" s="44" t="s">
        <v>196</v>
      </c>
      <c r="B1370" s="45">
        <v>0</v>
      </c>
      <c r="C1370" s="45">
        <v>0</v>
      </c>
      <c r="D1370" s="45">
        <v>0</v>
      </c>
    </row>
    <row r="1371" spans="1:4" x14ac:dyDescent="0.25">
      <c r="A1371" s="44" t="s">
        <v>198</v>
      </c>
      <c r="B1371" s="45">
        <v>0</v>
      </c>
      <c r="C1371" s="45">
        <v>0</v>
      </c>
      <c r="D1371" s="45">
        <v>0</v>
      </c>
    </row>
    <row r="1372" spans="1:4" x14ac:dyDescent="0.25">
      <c r="A1372" s="44" t="s">
        <v>200</v>
      </c>
      <c r="B1372" s="45">
        <v>0</v>
      </c>
      <c r="C1372" s="45">
        <v>0</v>
      </c>
      <c r="D1372" s="45">
        <v>0</v>
      </c>
    </row>
    <row r="1373" spans="1:4" x14ac:dyDescent="0.25">
      <c r="A1373" s="44" t="s">
        <v>202</v>
      </c>
      <c r="B1373" s="45">
        <v>0</v>
      </c>
      <c r="C1373" s="45">
        <v>0</v>
      </c>
      <c r="D1373" s="45">
        <v>0</v>
      </c>
    </row>
    <row r="1374" spans="1:4" x14ac:dyDescent="0.25">
      <c r="A1374" s="44" t="s">
        <v>204</v>
      </c>
      <c r="B1374" s="45">
        <v>5.7142857142857141E-2</v>
      </c>
      <c r="C1374" s="45">
        <v>2.7663916453645743E-3</v>
      </c>
      <c r="D1374" s="45">
        <v>0.11151932264034971</v>
      </c>
    </row>
    <row r="1375" spans="1:4" x14ac:dyDescent="0.25">
      <c r="A1375" s="44" t="s">
        <v>206</v>
      </c>
      <c r="B1375" s="45">
        <v>0</v>
      </c>
      <c r="C1375" s="45">
        <v>0</v>
      </c>
      <c r="D1375" s="45">
        <v>0</v>
      </c>
    </row>
    <row r="1376" spans="1:4" x14ac:dyDescent="0.25">
      <c r="A1376" s="44" t="s">
        <v>208</v>
      </c>
      <c r="B1376" s="45">
        <v>4.4444444444444446E-2</v>
      </c>
      <c r="C1376" s="45">
        <v>0</v>
      </c>
      <c r="D1376" s="45">
        <v>0.1046569260037368</v>
      </c>
    </row>
    <row r="1377" spans="1:4" x14ac:dyDescent="0.25">
      <c r="A1377" s="44" t="s">
        <v>210</v>
      </c>
      <c r="B1377" s="45">
        <v>4.1322314049586778E-2</v>
      </c>
      <c r="C1377" s="45">
        <v>5.8579633742555925E-3</v>
      </c>
      <c r="D1377" s="45">
        <v>7.6786664724917963E-2</v>
      </c>
    </row>
    <row r="1378" spans="1:4" x14ac:dyDescent="0.25">
      <c r="A1378" s="44" t="s">
        <v>212</v>
      </c>
      <c r="B1378" s="45">
        <v>5.7142857142857141E-2</v>
      </c>
      <c r="C1378" s="45">
        <v>2.7663916453645743E-3</v>
      </c>
      <c r="D1378" s="45">
        <v>0.11151932264034971</v>
      </c>
    </row>
    <row r="1379" spans="1:4" x14ac:dyDescent="0.25">
      <c r="A1379" s="44" t="s">
        <v>214</v>
      </c>
      <c r="B1379" s="45">
        <v>0</v>
      </c>
      <c r="C1379" s="45">
        <v>0</v>
      </c>
      <c r="D1379" s="45">
        <v>0</v>
      </c>
    </row>
    <row r="1380" spans="1:4" x14ac:dyDescent="0.25">
      <c r="A1380" s="44" t="s">
        <v>216</v>
      </c>
      <c r="B1380" s="45">
        <v>4.4444444444444446E-2</v>
      </c>
      <c r="C1380" s="45">
        <v>0</v>
      </c>
      <c r="D1380" s="45">
        <v>0.1046569260037368</v>
      </c>
    </row>
    <row r="1381" spans="1:4" x14ac:dyDescent="0.25">
      <c r="A1381" s="44" t="s">
        <v>218</v>
      </c>
      <c r="B1381" s="45">
        <v>4.1322314049586778E-2</v>
      </c>
      <c r="C1381" s="45">
        <v>5.8579633742555925E-3</v>
      </c>
      <c r="D1381" s="45">
        <v>7.6786664724917963E-2</v>
      </c>
    </row>
    <row r="1382" spans="1:4" x14ac:dyDescent="0.25">
      <c r="A1382" s="44" t="s">
        <v>194</v>
      </c>
      <c r="B1382" s="45" t="e">
        <v>#DIV/0!</v>
      </c>
      <c r="C1382" s="45" t="e">
        <v>#DIV/0!</v>
      </c>
      <c r="D1382" s="45" t="e">
        <v>#DIV/0!</v>
      </c>
    </row>
    <row r="1383" spans="1:4" x14ac:dyDescent="0.25">
      <c r="A1383" s="44" t="s">
        <v>195</v>
      </c>
      <c r="B1383" s="45">
        <v>0</v>
      </c>
      <c r="C1383" s="45">
        <v>0</v>
      </c>
      <c r="D1383" s="45">
        <v>0</v>
      </c>
    </row>
    <row r="1384" spans="1:4" x14ac:dyDescent="0.25">
      <c r="A1384" s="44" t="s">
        <v>197</v>
      </c>
      <c r="B1384" s="45">
        <v>0</v>
      </c>
      <c r="C1384" s="45">
        <v>0</v>
      </c>
      <c r="D1384" s="45">
        <v>0</v>
      </c>
    </row>
    <row r="1385" spans="1:4" x14ac:dyDescent="0.25">
      <c r="A1385" s="44" t="s">
        <v>199</v>
      </c>
      <c r="B1385" s="45">
        <v>0</v>
      </c>
      <c r="C1385" s="45">
        <v>0</v>
      </c>
      <c r="D1385" s="45">
        <v>0</v>
      </c>
    </row>
    <row r="1386" spans="1:4" x14ac:dyDescent="0.25">
      <c r="A1386" s="44" t="s">
        <v>201</v>
      </c>
      <c r="B1386" s="45">
        <v>0</v>
      </c>
      <c r="C1386" s="45">
        <v>0</v>
      </c>
      <c r="D1386" s="45">
        <v>0</v>
      </c>
    </row>
    <row r="1387" spans="1:4" x14ac:dyDescent="0.25">
      <c r="A1387" s="44" t="s">
        <v>203</v>
      </c>
      <c r="B1387" s="45">
        <v>0.4</v>
      </c>
      <c r="C1387" s="45">
        <v>0.28523415142125252</v>
      </c>
      <c r="D1387" s="45">
        <v>0.51476584857874752</v>
      </c>
    </row>
    <row r="1388" spans="1:4" x14ac:dyDescent="0.25">
      <c r="A1388" s="44" t="s">
        <v>205</v>
      </c>
      <c r="B1388" s="45">
        <v>0.21052631578947367</v>
      </c>
      <c r="C1388" s="45">
        <v>2.7209926251396677E-2</v>
      </c>
      <c r="D1388" s="45">
        <v>0.39384270532755067</v>
      </c>
    </row>
    <row r="1389" spans="1:4" x14ac:dyDescent="0.25">
      <c r="A1389" s="44" t="s">
        <v>207</v>
      </c>
      <c r="B1389" s="45">
        <v>0.48888888888888887</v>
      </c>
      <c r="C1389" s="45">
        <v>0.34283519036254689</v>
      </c>
      <c r="D1389" s="45">
        <v>0.6349425874152308</v>
      </c>
    </row>
    <row r="1390" spans="1:4" x14ac:dyDescent="0.25">
      <c r="A1390" s="44" t="s">
        <v>209</v>
      </c>
      <c r="B1390" s="45">
        <v>0.39669421487603307</v>
      </c>
      <c r="C1390" s="45">
        <v>0.30952561613698115</v>
      </c>
      <c r="D1390" s="45">
        <v>0.48386281361508499</v>
      </c>
    </row>
    <row r="1391" spans="1:4" x14ac:dyDescent="0.25">
      <c r="A1391" s="44" t="s">
        <v>211</v>
      </c>
      <c r="B1391" s="45">
        <v>0.4</v>
      </c>
      <c r="C1391" s="45">
        <v>0.28523415142125252</v>
      </c>
      <c r="D1391" s="45">
        <v>0.51476584857874752</v>
      </c>
    </row>
    <row r="1392" spans="1:4" x14ac:dyDescent="0.25">
      <c r="A1392" s="44" t="s">
        <v>213</v>
      </c>
      <c r="B1392" s="45">
        <v>0.21052631578947367</v>
      </c>
      <c r="C1392" s="45">
        <v>2.7209926251396677E-2</v>
      </c>
      <c r="D1392" s="45">
        <v>0.39384270532755067</v>
      </c>
    </row>
    <row r="1393" spans="1:4" x14ac:dyDescent="0.25">
      <c r="A1393" s="44" t="s">
        <v>215</v>
      </c>
      <c r="B1393" s="45">
        <v>0.48888888888888887</v>
      </c>
      <c r="C1393" s="45">
        <v>0.34283519036254689</v>
      </c>
      <c r="D1393" s="45">
        <v>0.6349425874152308</v>
      </c>
    </row>
    <row r="1394" spans="1:4" x14ac:dyDescent="0.25">
      <c r="A1394" s="44" t="s">
        <v>217</v>
      </c>
      <c r="B1394" s="45">
        <v>0.39669421487603307</v>
      </c>
      <c r="C1394" s="45">
        <v>0.30952561613698115</v>
      </c>
      <c r="D1394" s="45">
        <v>0.48386281361508499</v>
      </c>
    </row>
    <row r="1395" spans="1:4" x14ac:dyDescent="0.25">
      <c r="A1395" s="43" t="s">
        <v>105</v>
      </c>
      <c r="B1395" s="45">
        <v>0.39323563150844232</v>
      </c>
      <c r="C1395" s="45">
        <v>0.32432657068677023</v>
      </c>
      <c r="D1395" s="45">
        <v>0.46214469233011451</v>
      </c>
    </row>
    <row r="1396" spans="1:4" x14ac:dyDescent="0.25">
      <c r="A1396" s="44" t="s">
        <v>290</v>
      </c>
      <c r="B1396" s="45">
        <v>0.32278481012658228</v>
      </c>
      <c r="C1396" s="45">
        <v>0.24988147142968653</v>
      </c>
      <c r="D1396" s="45">
        <v>0.39568814882347803</v>
      </c>
    </row>
    <row r="1397" spans="1:4" x14ac:dyDescent="0.25">
      <c r="A1397" s="44" t="s">
        <v>291</v>
      </c>
      <c r="B1397" s="45">
        <v>0.37890625</v>
      </c>
      <c r="C1397" s="45">
        <v>0.31947969526592296</v>
      </c>
      <c r="D1397" s="45">
        <v>0.43833280473407704</v>
      </c>
    </row>
    <row r="1398" spans="1:4" x14ac:dyDescent="0.25">
      <c r="A1398" s="44" t="s">
        <v>292</v>
      </c>
      <c r="B1398" s="45">
        <v>0.48936170212765956</v>
      </c>
      <c r="C1398" s="45">
        <v>0.38830530155251591</v>
      </c>
      <c r="D1398" s="45">
        <v>0.59041810270280326</v>
      </c>
    </row>
    <row r="1399" spans="1:4" x14ac:dyDescent="0.25">
      <c r="A1399" s="44" t="s">
        <v>105</v>
      </c>
      <c r="B1399" s="45" t="e">
        <v>#DIV/0!</v>
      </c>
      <c r="C1399" s="45" t="e">
        <v>#DIV/0!</v>
      </c>
      <c r="D1399" s="45" t="e">
        <v>#DIV/0!</v>
      </c>
    </row>
    <row r="1400" spans="1:4" x14ac:dyDescent="0.25">
      <c r="A1400" s="44" t="s">
        <v>53</v>
      </c>
      <c r="B1400" s="45">
        <v>0.38188976377952755</v>
      </c>
      <c r="C1400" s="45">
        <v>0.33963981449895542</v>
      </c>
      <c r="D1400" s="45">
        <v>0.42413971306009968</v>
      </c>
    </row>
    <row r="1401" spans="1:4" x14ac:dyDescent="0.25">
      <c r="A1401" s="43" t="s">
        <v>303</v>
      </c>
      <c r="B1401" s="45" t="e">
        <v>#DIV/0!</v>
      </c>
      <c r="C1401" s="45" t="e">
        <v>#DIV/0!</v>
      </c>
      <c r="D1401" s="45" t="e">
        <v>#DIV/0!</v>
      </c>
    </row>
    <row r="1402" spans="1:4" x14ac:dyDescent="0.25">
      <c r="A1402" s="44" t="s">
        <v>303</v>
      </c>
      <c r="B1402" s="45" t="e">
        <v>#DIV/0!</v>
      </c>
      <c r="C1402" s="45" t="e">
        <v>#DIV/0!</v>
      </c>
      <c r="D1402" s="45" t="e">
        <v>#DIV/0!</v>
      </c>
    </row>
    <row r="1403" spans="1:4" x14ac:dyDescent="0.25">
      <c r="A1403" s="43" t="s">
        <v>322</v>
      </c>
      <c r="B1403" s="45">
        <v>0.17460317460317459</v>
      </c>
      <c r="C1403" s="45">
        <v>0.1363323661686115</v>
      </c>
      <c r="D1403" s="45">
        <v>0.21287398303773769</v>
      </c>
    </row>
    <row r="1404" spans="1:4" x14ac:dyDescent="0.25">
      <c r="A1404" s="44" t="s">
        <v>322</v>
      </c>
      <c r="B1404" s="45">
        <v>0.17460317460317459</v>
      </c>
      <c r="C1404" s="45">
        <v>0.1363323661686115</v>
      </c>
      <c r="D1404" s="45">
        <v>0.21287398303773769</v>
      </c>
    </row>
    <row r="1405" spans="1:4" x14ac:dyDescent="0.25">
      <c r="A1405" s="43" t="s">
        <v>296</v>
      </c>
      <c r="B1405" s="45">
        <v>0.4</v>
      </c>
      <c r="C1405" s="45">
        <v>0</v>
      </c>
      <c r="D1405" s="45">
        <v>0.82941448508405025</v>
      </c>
    </row>
    <row r="1406" spans="1:4" x14ac:dyDescent="0.25">
      <c r="A1406" s="44" t="s">
        <v>296</v>
      </c>
      <c r="B1406" s="45">
        <v>0.4</v>
      </c>
      <c r="C1406" s="45">
        <v>0</v>
      </c>
      <c r="D1406" s="45">
        <v>0.82941448508405025</v>
      </c>
    </row>
    <row r="1407" spans="1:4" x14ac:dyDescent="0.25">
      <c r="A1407" s="43" t="s">
        <v>298</v>
      </c>
      <c r="B1407" s="45">
        <v>0.34715025906735753</v>
      </c>
      <c r="C1407" s="45">
        <v>0.27998529577144293</v>
      </c>
      <c r="D1407" s="45">
        <v>0.41431522236327212</v>
      </c>
    </row>
    <row r="1408" spans="1:4" x14ac:dyDescent="0.25">
      <c r="A1408" s="44" t="s">
        <v>298</v>
      </c>
      <c r="B1408" s="45">
        <v>0.34715025906735753</v>
      </c>
      <c r="C1408" s="45">
        <v>0.27998529577144293</v>
      </c>
      <c r="D1408" s="45">
        <v>0.41431522236327212</v>
      </c>
    </row>
    <row r="1409" spans="1:4" x14ac:dyDescent="0.25">
      <c r="A1409" s="43" t="s">
        <v>74</v>
      </c>
      <c r="B1409" s="45">
        <v>1</v>
      </c>
      <c r="C1409" s="45">
        <v>1</v>
      </c>
      <c r="D1409" s="45">
        <v>1</v>
      </c>
    </row>
    <row r="1410" spans="1:4" x14ac:dyDescent="0.25">
      <c r="A1410" s="44" t="s">
        <v>74</v>
      </c>
      <c r="B1410" s="45">
        <v>1</v>
      </c>
      <c r="C1410" s="45">
        <v>1</v>
      </c>
      <c r="D1410" s="45">
        <v>1</v>
      </c>
    </row>
    <row r="1411" spans="1:4" x14ac:dyDescent="0.25">
      <c r="A1411" s="43" t="s">
        <v>136</v>
      </c>
      <c r="B1411" s="45">
        <v>0</v>
      </c>
      <c r="C1411" s="45">
        <v>0</v>
      </c>
      <c r="D1411" s="45">
        <v>0</v>
      </c>
    </row>
    <row r="1412" spans="1:4" x14ac:dyDescent="0.25">
      <c r="A1412" s="44" t="s">
        <v>137</v>
      </c>
      <c r="B1412" s="45">
        <v>0</v>
      </c>
      <c r="C1412" s="45">
        <v>0</v>
      </c>
      <c r="D1412" s="45">
        <v>0</v>
      </c>
    </row>
    <row r="1413" spans="1:4" x14ac:dyDescent="0.25">
      <c r="A1413" s="44" t="s">
        <v>58</v>
      </c>
      <c r="B1413" s="45">
        <v>0</v>
      </c>
      <c r="C1413" s="45">
        <v>0</v>
      </c>
      <c r="D1413" s="45">
        <v>0</v>
      </c>
    </row>
    <row r="1414" spans="1:4" x14ac:dyDescent="0.25">
      <c r="A1414" s="44" t="s">
        <v>136</v>
      </c>
      <c r="B1414" s="45" t="e">
        <v>#DIV/0!</v>
      </c>
      <c r="C1414" s="45" t="e">
        <v>#DIV/0!</v>
      </c>
      <c r="D1414" s="45" t="e">
        <v>#DIV/0!</v>
      </c>
    </row>
    <row r="1415" spans="1:4" x14ac:dyDescent="0.25">
      <c r="A1415" s="44" t="s">
        <v>53</v>
      </c>
      <c r="B1415" s="45">
        <v>0</v>
      </c>
      <c r="C1415" s="45">
        <v>0</v>
      </c>
      <c r="D1415" s="45">
        <v>0</v>
      </c>
    </row>
    <row r="1416" spans="1:4" x14ac:dyDescent="0.25">
      <c r="A1416" s="43" t="s">
        <v>62</v>
      </c>
      <c r="B1416" s="45">
        <v>0.72727272727272729</v>
      </c>
      <c r="C1416" s="45">
        <v>0.59589302915659936</v>
      </c>
      <c r="D1416" s="45">
        <v>0.85865242538885522</v>
      </c>
    </row>
    <row r="1417" spans="1:4" x14ac:dyDescent="0.25">
      <c r="A1417" s="44" t="s">
        <v>64</v>
      </c>
      <c r="B1417" s="45">
        <v>0.75</v>
      </c>
      <c r="C1417" s="45">
        <v>0.62205292287256209</v>
      </c>
      <c r="D1417" s="45">
        <v>0.87794707712743791</v>
      </c>
    </row>
    <row r="1418" spans="1:4" x14ac:dyDescent="0.25">
      <c r="A1418" s="44" t="s">
        <v>62</v>
      </c>
      <c r="B1418" s="45" t="e">
        <v>#DIV/0!</v>
      </c>
      <c r="C1418" s="45" t="e">
        <v>#DIV/0!</v>
      </c>
      <c r="D1418" s="45" t="e">
        <v>#DIV/0!</v>
      </c>
    </row>
    <row r="1419" spans="1:4" x14ac:dyDescent="0.25">
      <c r="A1419" s="44" t="s">
        <v>63</v>
      </c>
      <c r="B1419" s="45">
        <v>0.70454545454545459</v>
      </c>
      <c r="C1419" s="45">
        <v>0.56973313544063675</v>
      </c>
      <c r="D1419" s="45">
        <v>0.83935777365027242</v>
      </c>
    </row>
    <row r="1420" spans="1:4" x14ac:dyDescent="0.25">
      <c r="A1420" s="43" t="s">
        <v>324</v>
      </c>
      <c r="B1420" s="45">
        <v>0.39021464646464649</v>
      </c>
      <c r="C1420" s="45">
        <v>0.20162833552902582</v>
      </c>
      <c r="D1420" s="45">
        <v>0.59114955441949779</v>
      </c>
    </row>
    <row r="1421" spans="1:4" x14ac:dyDescent="0.25">
      <c r="A1421" s="44" t="s">
        <v>327</v>
      </c>
      <c r="B1421" s="45">
        <v>0.22222222222222221</v>
      </c>
      <c r="C1421" s="45">
        <v>0</v>
      </c>
      <c r="D1421" s="45">
        <v>0.49383883252136757</v>
      </c>
    </row>
    <row r="1422" spans="1:4" x14ac:dyDescent="0.25">
      <c r="A1422" s="44" t="s">
        <v>326</v>
      </c>
      <c r="B1422" s="45">
        <v>0.54545454545454541</v>
      </c>
      <c r="C1422" s="45">
        <v>0.33738300946955657</v>
      </c>
      <c r="D1422" s="45">
        <v>0.75352608143953426</v>
      </c>
    </row>
    <row r="1423" spans="1:4" x14ac:dyDescent="0.25">
      <c r="A1423" s="44" t="s">
        <v>325</v>
      </c>
      <c r="B1423" s="45">
        <v>0.375</v>
      </c>
      <c r="C1423" s="45">
        <v>0.18131049331468677</v>
      </c>
      <c r="D1423" s="45">
        <v>0.56868950668531326</v>
      </c>
    </row>
    <row r="1424" spans="1:4" x14ac:dyDescent="0.25">
      <c r="A1424" s="44" t="s">
        <v>324</v>
      </c>
      <c r="B1424" s="45" t="e">
        <v>#DIV/0!</v>
      </c>
      <c r="C1424" s="45" t="e">
        <v>#DIV/0!</v>
      </c>
      <c r="D1424" s="45" t="e">
        <v>#DIV/0!</v>
      </c>
    </row>
    <row r="1425" spans="1:4" x14ac:dyDescent="0.25">
      <c r="A1425" s="44" t="s">
        <v>53</v>
      </c>
      <c r="B1425" s="45">
        <v>0.41818181818181815</v>
      </c>
      <c r="C1425" s="45">
        <v>0.28781983933186001</v>
      </c>
      <c r="D1425" s="45">
        <v>0.54854379703177636</v>
      </c>
    </row>
    <row r="1426" spans="1:4" x14ac:dyDescent="0.25">
      <c r="A1426" s="43" t="s">
        <v>182</v>
      </c>
      <c r="B1426" s="45">
        <v>0.12878473376038205</v>
      </c>
      <c r="C1426" s="45">
        <v>7.0201733962629145E-2</v>
      </c>
      <c r="D1426" s="45">
        <v>0.18736773355813494</v>
      </c>
    </row>
    <row r="1427" spans="1:4" x14ac:dyDescent="0.25">
      <c r="A1427" s="44" t="s">
        <v>183</v>
      </c>
      <c r="B1427" s="45">
        <v>0.23943661971830985</v>
      </c>
      <c r="C1427" s="45">
        <v>0.14017305008451297</v>
      </c>
      <c r="D1427" s="45">
        <v>0.33870018935210672</v>
      </c>
    </row>
    <row r="1428" spans="1:4" x14ac:dyDescent="0.25">
      <c r="A1428" s="44" t="s">
        <v>184</v>
      </c>
      <c r="B1428" s="45">
        <v>0.18309859154929578</v>
      </c>
      <c r="C1428" s="45">
        <v>9.3137602561811805E-2</v>
      </c>
      <c r="D1428" s="45">
        <v>0.27305958053677976</v>
      </c>
    </row>
    <row r="1429" spans="1:4" x14ac:dyDescent="0.25">
      <c r="A1429" s="44" t="s">
        <v>185</v>
      </c>
      <c r="B1429" s="45">
        <v>8.3916083916083919E-2</v>
      </c>
      <c r="C1429" s="45">
        <v>3.8471902384136454E-2</v>
      </c>
      <c r="D1429" s="45">
        <v>0.12936026544803139</v>
      </c>
    </row>
    <row r="1430" spans="1:4" x14ac:dyDescent="0.25">
      <c r="A1430" s="44" t="s">
        <v>186</v>
      </c>
      <c r="B1430" s="45">
        <v>4.195804195804196E-2</v>
      </c>
      <c r="C1430" s="45">
        <v>9.0965010588889145E-3</v>
      </c>
      <c r="D1430" s="45">
        <v>7.4819582857195005E-2</v>
      </c>
    </row>
    <row r="1431" spans="1:4" x14ac:dyDescent="0.25">
      <c r="A1431" s="44" t="s">
        <v>182</v>
      </c>
      <c r="B1431" s="45" t="e">
        <v>#DIV/0!</v>
      </c>
      <c r="C1431" s="45" t="e">
        <v>#DIV/0!</v>
      </c>
      <c r="D1431" s="45" t="e">
        <v>#DIV/0!</v>
      </c>
    </row>
    <row r="1432" spans="1:4" x14ac:dyDescent="0.25">
      <c r="A1432" s="44" t="s">
        <v>188</v>
      </c>
      <c r="B1432" s="45">
        <v>8.8785046728971959E-2</v>
      </c>
      <c r="C1432" s="45">
        <v>5.0675874329279683E-2</v>
      </c>
      <c r="D1432" s="45">
        <v>0.12689421912866422</v>
      </c>
    </row>
    <row r="1433" spans="1:4" x14ac:dyDescent="0.25">
      <c r="A1433" s="44" t="s">
        <v>187</v>
      </c>
      <c r="B1433" s="45">
        <v>0.13551401869158877</v>
      </c>
      <c r="C1433" s="45">
        <v>8.9655473357145105E-2</v>
      </c>
      <c r="D1433" s="45">
        <v>0.18137256402603244</v>
      </c>
    </row>
    <row r="1434" spans="1:4" x14ac:dyDescent="0.25">
      <c r="A1434" s="43" t="s">
        <v>76</v>
      </c>
      <c r="B1434" s="45">
        <v>0.8964110990286126</v>
      </c>
      <c r="C1434" s="45">
        <v>0.81157668695660812</v>
      </c>
      <c r="D1434" s="45">
        <v>0.98045385843263666</v>
      </c>
    </row>
    <row r="1435" spans="1:4" x14ac:dyDescent="0.25">
      <c r="A1435" s="44" t="s">
        <v>77</v>
      </c>
      <c r="B1435" s="45">
        <v>0.92156862745098034</v>
      </c>
      <c r="C1435" s="45">
        <v>0.84778164809475876</v>
      </c>
      <c r="D1435" s="45">
        <v>0.99535560680720192</v>
      </c>
    </row>
    <row r="1436" spans="1:4" x14ac:dyDescent="0.25">
      <c r="A1436" s="44" t="s">
        <v>79</v>
      </c>
      <c r="B1436" s="45">
        <v>0.82352941176470584</v>
      </c>
      <c r="C1436" s="45">
        <v>0.64230890752152736</v>
      </c>
      <c r="D1436" s="45">
        <v>1</v>
      </c>
    </row>
    <row r="1437" spans="1:4" x14ac:dyDescent="0.25">
      <c r="A1437" s="44" t="s">
        <v>81</v>
      </c>
      <c r="B1437" s="45">
        <v>0.8970588235294118</v>
      </c>
      <c r="C1437" s="45">
        <v>0.82483064882981427</v>
      </c>
      <c r="D1437" s="45">
        <v>0.96928699822900932</v>
      </c>
    </row>
    <row r="1438" spans="1:4" x14ac:dyDescent="0.25">
      <c r="A1438" s="44" t="s">
        <v>78</v>
      </c>
      <c r="B1438" s="45">
        <v>0.85106382978723405</v>
      </c>
      <c r="C1438" s="45">
        <v>0.74927777063499512</v>
      </c>
      <c r="D1438" s="45">
        <v>0.95284988893947298</v>
      </c>
    </row>
    <row r="1439" spans="1:4" x14ac:dyDescent="0.25">
      <c r="A1439" s="44" t="s">
        <v>80</v>
      </c>
      <c r="B1439" s="45">
        <v>1</v>
      </c>
      <c r="C1439" s="45">
        <v>1</v>
      </c>
      <c r="D1439" s="45">
        <v>1</v>
      </c>
    </row>
    <row r="1440" spans="1:4" x14ac:dyDescent="0.25">
      <c r="A1440" s="44" t="s">
        <v>82</v>
      </c>
      <c r="B1440" s="45">
        <v>0.88524590163934425</v>
      </c>
      <c r="C1440" s="45">
        <v>0.80526114665855264</v>
      </c>
      <c r="D1440" s="45">
        <v>0.96523065662013585</v>
      </c>
    </row>
    <row r="1441" spans="1:4" x14ac:dyDescent="0.25">
      <c r="A1441" s="44" t="s">
        <v>76</v>
      </c>
      <c r="B1441" s="45" t="e">
        <v>#DIV/0!</v>
      </c>
      <c r="C1441" s="45" t="e">
        <v>#DIV/0!</v>
      </c>
      <c r="D1441" s="45" t="e">
        <v>#DIV/0!</v>
      </c>
    </row>
    <row r="1442" spans="1:4" x14ac:dyDescent="0.25">
      <c r="A1442" s="43" t="s">
        <v>110</v>
      </c>
      <c r="B1442" s="45">
        <v>0.73726552075975194</v>
      </c>
      <c r="C1442" s="45">
        <v>0.65719858264376285</v>
      </c>
      <c r="D1442" s="45">
        <v>0.81733245887574102</v>
      </c>
    </row>
    <row r="1443" spans="1:4" x14ac:dyDescent="0.25">
      <c r="A1443" s="44" t="s">
        <v>111</v>
      </c>
      <c r="B1443" s="45">
        <v>0.67883211678832112</v>
      </c>
      <c r="C1443" s="45">
        <v>0.60064358949235075</v>
      </c>
      <c r="D1443" s="45">
        <v>0.75702064408429148</v>
      </c>
    </row>
    <row r="1444" spans="1:4" x14ac:dyDescent="0.25">
      <c r="A1444" s="44" t="s">
        <v>112</v>
      </c>
      <c r="B1444" s="45">
        <v>0.79569892473118276</v>
      </c>
      <c r="C1444" s="45">
        <v>0.71375357579517495</v>
      </c>
      <c r="D1444" s="45">
        <v>0.87764427366719056</v>
      </c>
    </row>
    <row r="1445" spans="1:4" x14ac:dyDescent="0.25">
      <c r="A1445" s="44" t="s">
        <v>110</v>
      </c>
      <c r="B1445" s="45" t="e">
        <v>#DIV/0!</v>
      </c>
      <c r="C1445" s="45" t="e">
        <v>#DIV/0!</v>
      </c>
      <c r="D1445" s="45" t="e">
        <v>#DIV/0!</v>
      </c>
    </row>
    <row r="1446" spans="1:4" x14ac:dyDescent="0.25">
      <c r="A1446" s="43" t="s">
        <v>305</v>
      </c>
      <c r="B1446" s="45">
        <v>0.37333258755861326</v>
      </c>
      <c r="C1446" s="45">
        <v>0.31911289096494472</v>
      </c>
      <c r="D1446" s="45">
        <v>0.42755228415228169</v>
      </c>
    </row>
    <row r="1447" spans="1:4" x14ac:dyDescent="0.25">
      <c r="A1447" s="44" t="s">
        <v>315</v>
      </c>
      <c r="B1447" s="45">
        <v>0.17333333333333334</v>
      </c>
      <c r="C1447" s="45">
        <v>0.11275508665706868</v>
      </c>
      <c r="D1447" s="45">
        <v>0.233911580009598</v>
      </c>
    </row>
    <row r="1448" spans="1:4" x14ac:dyDescent="0.25">
      <c r="A1448" s="44" t="s">
        <v>316</v>
      </c>
      <c r="B1448" s="45">
        <v>0.2413793103448276</v>
      </c>
      <c r="C1448" s="45">
        <v>0.18946367417305893</v>
      </c>
      <c r="D1448" s="45">
        <v>0.29329494651659627</v>
      </c>
    </row>
    <row r="1449" spans="1:4" x14ac:dyDescent="0.25">
      <c r="A1449" s="44" t="s">
        <v>317</v>
      </c>
      <c r="B1449" s="45">
        <v>0.21654501216545013</v>
      </c>
      <c r="C1449" s="45">
        <v>0.17672363478843833</v>
      </c>
      <c r="D1449" s="45">
        <v>0.25636638954246194</v>
      </c>
    </row>
    <row r="1450" spans="1:4" x14ac:dyDescent="0.25">
      <c r="A1450" s="44" t="s">
        <v>306</v>
      </c>
      <c r="B1450" s="45">
        <v>0.2</v>
      </c>
      <c r="C1450" s="45">
        <v>0.13598666805526627</v>
      </c>
      <c r="D1450" s="45">
        <v>0.26401333194473375</v>
      </c>
    </row>
    <row r="1451" spans="1:4" x14ac:dyDescent="0.25">
      <c r="A1451" s="44" t="s">
        <v>307</v>
      </c>
      <c r="B1451" s="45">
        <v>0.21072796934865901</v>
      </c>
      <c r="C1451" s="45">
        <v>0.16125018250357731</v>
      </c>
      <c r="D1451" s="45">
        <v>0.2602057561937407</v>
      </c>
    </row>
    <row r="1452" spans="1:4" x14ac:dyDescent="0.25">
      <c r="A1452" s="44" t="s">
        <v>308</v>
      </c>
      <c r="B1452" s="45">
        <v>0.20681265206812652</v>
      </c>
      <c r="C1452" s="45">
        <v>0.16765545458065031</v>
      </c>
      <c r="D1452" s="45">
        <v>0.24596984955560272</v>
      </c>
    </row>
    <row r="1453" spans="1:4" x14ac:dyDescent="0.25">
      <c r="A1453" s="44" t="s">
        <v>312</v>
      </c>
      <c r="B1453" s="45">
        <v>0.70666666666666667</v>
      </c>
      <c r="C1453" s="45">
        <v>0.63380510864711126</v>
      </c>
      <c r="D1453" s="45">
        <v>0.77952822468622207</v>
      </c>
    </row>
    <row r="1454" spans="1:4" x14ac:dyDescent="0.25">
      <c r="A1454" s="44" t="s">
        <v>313</v>
      </c>
      <c r="B1454" s="45">
        <v>0.75862068965517238</v>
      </c>
      <c r="C1454" s="45">
        <v>0.70670505348340373</v>
      </c>
      <c r="D1454" s="45">
        <v>0.81053632582694102</v>
      </c>
    </row>
    <row r="1455" spans="1:4" x14ac:dyDescent="0.25">
      <c r="A1455" s="44" t="s">
        <v>314</v>
      </c>
      <c r="B1455" s="45">
        <v>0.73965936739659366</v>
      </c>
      <c r="C1455" s="45">
        <v>0.69723435096564312</v>
      </c>
      <c r="D1455" s="45">
        <v>0.78208438382754419</v>
      </c>
    </row>
    <row r="1456" spans="1:4" x14ac:dyDescent="0.25">
      <c r="A1456" s="44" t="s">
        <v>309</v>
      </c>
      <c r="B1456" s="45">
        <v>0.30666666666666664</v>
      </c>
      <c r="C1456" s="45">
        <v>0.23287373435428826</v>
      </c>
      <c r="D1456" s="45">
        <v>0.38045959897904502</v>
      </c>
    </row>
    <row r="1457" spans="1:4" x14ac:dyDescent="0.25">
      <c r="A1457" s="44" t="s">
        <v>310</v>
      </c>
      <c r="B1457" s="45">
        <v>0.37164750957854409</v>
      </c>
      <c r="C1457" s="45">
        <v>0.31301977655582092</v>
      </c>
      <c r="D1457" s="45">
        <v>0.43027524260126726</v>
      </c>
    </row>
    <row r="1458" spans="1:4" x14ac:dyDescent="0.25">
      <c r="A1458" s="44" t="s">
        <v>311</v>
      </c>
      <c r="B1458" s="45">
        <v>0.34793187347931875</v>
      </c>
      <c r="C1458" s="45">
        <v>0.30188196681500923</v>
      </c>
      <c r="D1458" s="45">
        <v>0.39398178014362828</v>
      </c>
    </row>
    <row r="1459" spans="1:4" x14ac:dyDescent="0.25">
      <c r="A1459" s="44" t="s">
        <v>305</v>
      </c>
      <c r="B1459" s="45" t="e">
        <v>#DIV/0!</v>
      </c>
      <c r="C1459" s="45" t="e">
        <v>#DIV/0!</v>
      </c>
      <c r="D1459" s="45" t="e">
        <v>#DIV/0!</v>
      </c>
    </row>
    <row r="1460" spans="1:4" x14ac:dyDescent="0.25">
      <c r="A1460" s="43" t="s">
        <v>329</v>
      </c>
      <c r="B1460" s="45">
        <v>0.13046448087431695</v>
      </c>
      <c r="C1460" s="45">
        <v>0.10165934562800728</v>
      </c>
      <c r="D1460" s="45">
        <v>0.15926961612062659</v>
      </c>
    </row>
    <row r="1461" spans="1:4" x14ac:dyDescent="0.25">
      <c r="A1461" s="44" t="s">
        <v>331</v>
      </c>
      <c r="B1461" s="45">
        <v>5.5327868852459015E-2</v>
      </c>
      <c r="C1461" s="45">
        <v>3.5043631528015935E-2</v>
      </c>
      <c r="D1461" s="45">
        <v>7.5612106176902089E-2</v>
      </c>
    </row>
    <row r="1462" spans="1:4" x14ac:dyDescent="0.25">
      <c r="A1462" s="44" t="s">
        <v>330</v>
      </c>
      <c r="B1462" s="45">
        <v>0.14549180327868852</v>
      </c>
      <c r="C1462" s="45">
        <v>0.11420771230075698</v>
      </c>
      <c r="D1462" s="45">
        <v>0.17677589425662005</v>
      </c>
    </row>
    <row r="1463" spans="1:4" x14ac:dyDescent="0.25">
      <c r="A1463" s="44" t="s">
        <v>53</v>
      </c>
      <c r="B1463" s="45">
        <v>0.19057377049180327</v>
      </c>
      <c r="C1463" s="45">
        <v>0.15572669305524894</v>
      </c>
      <c r="D1463" s="45">
        <v>0.22542084792835759</v>
      </c>
    </row>
    <row r="1464" spans="1:4" x14ac:dyDescent="0.25">
      <c r="A1464" s="44" t="s">
        <v>329</v>
      </c>
      <c r="B1464" s="45" t="e">
        <v>#DIV/0!</v>
      </c>
      <c r="C1464" s="45" t="e">
        <v>#DIV/0!</v>
      </c>
      <c r="D1464" s="45" t="e">
        <v>#DIV/0!</v>
      </c>
    </row>
    <row r="1465" spans="1:4" x14ac:dyDescent="0.25">
      <c r="A1465" s="43" t="s">
        <v>332</v>
      </c>
      <c r="B1465" s="45">
        <v>5.0541516245487361E-2</v>
      </c>
      <c r="C1465" s="45">
        <v>2.4743975334945278E-2</v>
      </c>
      <c r="D1465" s="45">
        <v>7.6339057156029441E-2</v>
      </c>
    </row>
    <row r="1466" spans="1:4" x14ac:dyDescent="0.25">
      <c r="A1466" s="44" t="s">
        <v>332</v>
      </c>
      <c r="B1466" s="45">
        <v>5.0541516245487361E-2</v>
      </c>
      <c r="C1466" s="45">
        <v>2.4743975334945278E-2</v>
      </c>
      <c r="D1466" s="45">
        <v>7.6339057156029441E-2</v>
      </c>
    </row>
    <row r="1467" spans="1:4" x14ac:dyDescent="0.25">
      <c r="A1467" s="43" t="s">
        <v>177</v>
      </c>
      <c r="B1467" s="45">
        <v>3.1007751937984499E-2</v>
      </c>
      <c r="C1467" s="45">
        <v>1.9131227116980357E-2</v>
      </c>
      <c r="D1467" s="45">
        <v>4.4739216854725213E-2</v>
      </c>
    </row>
    <row r="1468" spans="1:4" x14ac:dyDescent="0.25">
      <c r="A1468" s="44" t="s">
        <v>179</v>
      </c>
      <c r="B1468" s="45">
        <v>2.9069767441860465E-3</v>
      </c>
      <c r="C1468" s="45">
        <v>0</v>
      </c>
      <c r="D1468" s="45">
        <v>8.5963636319769561E-3</v>
      </c>
    </row>
    <row r="1469" spans="1:4" x14ac:dyDescent="0.25">
      <c r="A1469" s="44" t="s">
        <v>178</v>
      </c>
      <c r="B1469" s="45">
        <v>8.7209302325581398E-2</v>
      </c>
      <c r="C1469" s="45">
        <v>5.739368135094107E-2</v>
      </c>
      <c r="D1469" s="45">
        <v>0.11702492330022173</v>
      </c>
    </row>
    <row r="1470" spans="1:4" x14ac:dyDescent="0.25">
      <c r="A1470" s="44" t="s">
        <v>180</v>
      </c>
      <c r="B1470" s="45">
        <v>2.9069767441860465E-3</v>
      </c>
      <c r="C1470" s="45">
        <v>0</v>
      </c>
      <c r="D1470" s="45">
        <v>8.5963636319769561E-3</v>
      </c>
    </row>
    <row r="1471" spans="1:4" x14ac:dyDescent="0.25">
      <c r="A1471" s="44" t="s">
        <v>177</v>
      </c>
      <c r="B1471" s="45" t="e">
        <v>#DIV/0!</v>
      </c>
      <c r="C1471" s="45" t="e">
        <v>#DIV/0!</v>
      </c>
      <c r="D1471" s="45" t="e">
        <v>#DIV/0!</v>
      </c>
    </row>
    <row r="1472" spans="1:4" x14ac:dyDescent="0.25">
      <c r="A1472" s="43" t="s">
        <v>60</v>
      </c>
      <c r="B1472" s="45">
        <v>0.3</v>
      </c>
      <c r="C1472" s="45">
        <v>1.5969015774687012E-2</v>
      </c>
      <c r="D1472" s="45">
        <v>0.58403098422531297</v>
      </c>
    </row>
    <row r="1473" spans="1:4" x14ac:dyDescent="0.25">
      <c r="A1473" s="44" t="s">
        <v>60</v>
      </c>
      <c r="B1473" s="45">
        <v>0.3</v>
      </c>
      <c r="C1473" s="45">
        <v>1.5969015774687012E-2</v>
      </c>
      <c r="D1473" s="45">
        <v>0.58403098422531297</v>
      </c>
    </row>
    <row r="1474" spans="1:4" x14ac:dyDescent="0.25">
      <c r="A1474" s="4" t="s">
        <v>338</v>
      </c>
      <c r="B1474" s="45">
        <v>0.47234556703558256</v>
      </c>
      <c r="C1474" s="45">
        <v>0.40753267243614844</v>
      </c>
      <c r="D1474" s="45">
        <v>0.53842831252354639</v>
      </c>
    </row>
    <row r="1475" spans="1:4" x14ac:dyDescent="0.25">
      <c r="A1475" s="43" t="s">
        <v>151</v>
      </c>
      <c r="B1475" s="45" t="e">
        <v>#DIV/0!</v>
      </c>
      <c r="C1475" s="45" t="e">
        <v>#DIV/0!</v>
      </c>
      <c r="D1475" s="45" t="e">
        <v>#DIV/0!</v>
      </c>
    </row>
    <row r="1476" spans="1:4" x14ac:dyDescent="0.25">
      <c r="A1476" s="44" t="s">
        <v>151</v>
      </c>
      <c r="B1476" s="45" t="e">
        <v>#DIV/0!</v>
      </c>
      <c r="C1476" s="45" t="e">
        <v>#DIV/0!</v>
      </c>
      <c r="D1476" s="45" t="e">
        <v>#DIV/0!</v>
      </c>
    </row>
    <row r="1477" spans="1:4" x14ac:dyDescent="0.25">
      <c r="A1477" s="43" t="s">
        <v>190</v>
      </c>
      <c r="B1477" s="45" t="e">
        <v>#DIV/0!</v>
      </c>
      <c r="C1477" s="45" t="e">
        <v>#DIV/0!</v>
      </c>
      <c r="D1477" s="45" t="e">
        <v>#DIV/0!</v>
      </c>
    </row>
    <row r="1478" spans="1:4" x14ac:dyDescent="0.25">
      <c r="A1478" s="44" t="s">
        <v>191</v>
      </c>
      <c r="B1478" s="45" t="e">
        <v>#DIV/0!</v>
      </c>
      <c r="C1478" s="45" t="e">
        <v>#DIV/0!</v>
      </c>
      <c r="D1478" s="45" t="e">
        <v>#DIV/0!</v>
      </c>
    </row>
    <row r="1479" spans="1:4" x14ac:dyDescent="0.25">
      <c r="A1479" s="44" t="s">
        <v>192</v>
      </c>
      <c r="B1479" s="45" t="e">
        <v>#DIV/0!</v>
      </c>
      <c r="C1479" s="45" t="e">
        <v>#DIV/0!</v>
      </c>
      <c r="D1479" s="45" t="e">
        <v>#DIV/0!</v>
      </c>
    </row>
    <row r="1480" spans="1:4" x14ac:dyDescent="0.25">
      <c r="A1480" s="44" t="s">
        <v>58</v>
      </c>
      <c r="B1480" s="45" t="e">
        <v>#DIV/0!</v>
      </c>
      <c r="C1480" s="45" t="e">
        <v>#DIV/0!</v>
      </c>
      <c r="D1480" s="45" t="e">
        <v>#DIV/0!</v>
      </c>
    </row>
    <row r="1481" spans="1:4" x14ac:dyDescent="0.25">
      <c r="A1481" s="44" t="s">
        <v>190</v>
      </c>
      <c r="B1481" s="45" t="e">
        <v>#DIV/0!</v>
      </c>
      <c r="C1481" s="45" t="e">
        <v>#DIV/0!</v>
      </c>
      <c r="D1481" s="45" t="e">
        <v>#DIV/0!</v>
      </c>
    </row>
    <row r="1482" spans="1:4" x14ac:dyDescent="0.25">
      <c r="A1482" s="44" t="s">
        <v>53</v>
      </c>
      <c r="B1482" s="45" t="e">
        <v>#DIV/0!</v>
      </c>
      <c r="C1482" s="45" t="e">
        <v>#DIV/0!</v>
      </c>
      <c r="D1482" s="45" t="e">
        <v>#DIV/0!</v>
      </c>
    </row>
    <row r="1483" spans="1:4" x14ac:dyDescent="0.25">
      <c r="A1483" s="43" t="s">
        <v>340</v>
      </c>
      <c r="B1483" s="45">
        <v>0.61367127496159757</v>
      </c>
      <c r="C1483" s="45">
        <v>0.58722302278066907</v>
      </c>
      <c r="D1483" s="45">
        <v>0.64011952714252607</v>
      </c>
    </row>
    <row r="1484" spans="1:4" x14ac:dyDescent="0.25">
      <c r="A1484" s="44" t="s">
        <v>340</v>
      </c>
      <c r="B1484" s="45">
        <v>0.61367127496159757</v>
      </c>
      <c r="C1484" s="45">
        <v>0.58722302278066907</v>
      </c>
      <c r="D1484" s="45">
        <v>0.64011952714252607</v>
      </c>
    </row>
    <row r="1485" spans="1:4" x14ac:dyDescent="0.25">
      <c r="A1485" s="43" t="s">
        <v>114</v>
      </c>
      <c r="B1485" s="45">
        <v>0.6828426862925483</v>
      </c>
      <c r="C1485" s="45">
        <v>0.66364075587959381</v>
      </c>
      <c r="D1485" s="45">
        <v>0.70204461670550278</v>
      </c>
    </row>
    <row r="1486" spans="1:4" x14ac:dyDescent="0.25">
      <c r="A1486" s="44" t="s">
        <v>114</v>
      </c>
      <c r="B1486" s="45" t="e">
        <v>#DIV/0!</v>
      </c>
      <c r="C1486" s="45" t="e">
        <v>#DIV/0!</v>
      </c>
      <c r="D1486" s="45" t="e">
        <v>#DIV/0!</v>
      </c>
    </row>
    <row r="1487" spans="1:4" x14ac:dyDescent="0.25">
      <c r="A1487" s="44" t="s">
        <v>115</v>
      </c>
      <c r="B1487" s="45">
        <v>0.76540938362465505</v>
      </c>
      <c r="C1487" s="45">
        <v>0.74759673460067155</v>
      </c>
      <c r="D1487" s="45">
        <v>0.78322203264863854</v>
      </c>
    </row>
    <row r="1488" spans="1:4" x14ac:dyDescent="0.25">
      <c r="A1488" s="44" t="s">
        <v>116</v>
      </c>
      <c r="B1488" s="45">
        <v>0.60027598896044154</v>
      </c>
      <c r="C1488" s="45">
        <v>0.57968477715851596</v>
      </c>
      <c r="D1488" s="45">
        <v>0.62086720076236712</v>
      </c>
    </row>
    <row r="1489" spans="1:4" x14ac:dyDescent="0.25">
      <c r="A1489" s="43" t="s">
        <v>55</v>
      </c>
      <c r="B1489" s="45">
        <v>0.59159426655610081</v>
      </c>
      <c r="C1489" s="45">
        <v>0.48251133544946057</v>
      </c>
      <c r="D1489" s="45">
        <v>0.75070497254760293</v>
      </c>
    </row>
    <row r="1490" spans="1:4" x14ac:dyDescent="0.25">
      <c r="A1490" s="44" t="s">
        <v>57</v>
      </c>
      <c r="B1490" s="45">
        <v>0.61033210332103316</v>
      </c>
      <c r="C1490" s="45">
        <v>0.58436539829091882</v>
      </c>
      <c r="D1490" s="45">
        <v>0.63629880835114749</v>
      </c>
    </row>
    <row r="1491" spans="1:4" x14ac:dyDescent="0.25">
      <c r="A1491" s="44" t="s">
        <v>56</v>
      </c>
      <c r="B1491" s="45">
        <v>0.78761061946902655</v>
      </c>
      <c r="C1491" s="45">
        <v>0.73428645828821093</v>
      </c>
      <c r="D1491" s="45">
        <v>0.84093478064984217</v>
      </c>
    </row>
    <row r="1492" spans="1:4" x14ac:dyDescent="0.25">
      <c r="A1492" s="44" t="s">
        <v>58</v>
      </c>
      <c r="B1492" s="45">
        <v>0.33333333333333331</v>
      </c>
      <c r="C1492" s="45">
        <v>0</v>
      </c>
      <c r="D1492" s="45">
        <v>0.86677776620611424</v>
      </c>
    </row>
    <row r="1493" spans="1:4" x14ac:dyDescent="0.25">
      <c r="A1493" s="44" t="s">
        <v>55</v>
      </c>
      <c r="B1493" s="45" t="e">
        <v>#DIV/0!</v>
      </c>
      <c r="C1493" s="45" t="e">
        <v>#DIV/0!</v>
      </c>
      <c r="D1493" s="45" t="e">
        <v>#DIV/0!</v>
      </c>
    </row>
    <row r="1494" spans="1:4" x14ac:dyDescent="0.25">
      <c r="A1494" s="44" t="s">
        <v>53</v>
      </c>
      <c r="B1494" s="45">
        <v>0.63510101010101006</v>
      </c>
      <c r="C1494" s="45">
        <v>0.61139348521871228</v>
      </c>
      <c r="D1494" s="45">
        <v>0.65880853498330783</v>
      </c>
    </row>
    <row r="1495" spans="1:4" x14ac:dyDescent="0.25">
      <c r="A1495" s="43" t="s">
        <v>166</v>
      </c>
      <c r="B1495" s="45">
        <v>0.70712055180267486</v>
      </c>
      <c r="C1495" s="45">
        <v>0.61005361133891034</v>
      </c>
      <c r="D1495" s="45">
        <v>0.8151547029007451</v>
      </c>
    </row>
    <row r="1496" spans="1:4" x14ac:dyDescent="0.25">
      <c r="A1496" s="44" t="s">
        <v>168</v>
      </c>
      <c r="B1496" s="45">
        <v>0.77074321667322065</v>
      </c>
      <c r="C1496" s="45">
        <v>0.75440521846289754</v>
      </c>
      <c r="D1496" s="45">
        <v>0.78708121488354377</v>
      </c>
    </row>
    <row r="1497" spans="1:4" x14ac:dyDescent="0.25">
      <c r="A1497" s="44" t="s">
        <v>167</v>
      </c>
      <c r="B1497" s="45">
        <v>0.93160377358490565</v>
      </c>
      <c r="C1497" s="45">
        <v>0.9075764812031103</v>
      </c>
      <c r="D1497" s="45">
        <v>0.955631065966701</v>
      </c>
    </row>
    <row r="1498" spans="1:4" x14ac:dyDescent="0.25">
      <c r="A1498" s="44" t="s">
        <v>169</v>
      </c>
      <c r="B1498" s="45">
        <v>0.33333333333333337</v>
      </c>
      <c r="C1498" s="45">
        <v>0</v>
      </c>
      <c r="D1498" s="45">
        <v>0.71053550920388886</v>
      </c>
    </row>
    <row r="1499" spans="1:4" x14ac:dyDescent="0.25">
      <c r="A1499" s="44" t="s">
        <v>166</v>
      </c>
      <c r="B1499" s="45" t="e">
        <v>#DIV/0!</v>
      </c>
      <c r="C1499" s="45" t="e">
        <v>#DIV/0!</v>
      </c>
      <c r="D1499" s="45" t="e">
        <v>#DIV/0!</v>
      </c>
    </row>
    <row r="1500" spans="1:4" x14ac:dyDescent="0.25">
      <c r="A1500" s="44" t="s">
        <v>53</v>
      </c>
      <c r="B1500" s="45">
        <v>0.79280188361923987</v>
      </c>
      <c r="C1500" s="45">
        <v>0.77823274568963341</v>
      </c>
      <c r="D1500" s="45">
        <v>0.80737102154884632</v>
      </c>
    </row>
    <row r="1501" spans="1:4" x14ac:dyDescent="0.25">
      <c r="A1501" s="43" t="s">
        <v>66</v>
      </c>
      <c r="B1501" s="45">
        <v>0.76481118385166003</v>
      </c>
      <c r="C1501" s="45">
        <v>0.64050671748363297</v>
      </c>
      <c r="D1501" s="45">
        <v>0.84540629554148106</v>
      </c>
    </row>
    <row r="1502" spans="1:4" x14ac:dyDescent="0.25">
      <c r="A1502" s="44" t="s">
        <v>68</v>
      </c>
      <c r="B1502" s="45">
        <v>0.92307692307692313</v>
      </c>
      <c r="C1502" s="45">
        <v>0.77822253163478283</v>
      </c>
      <c r="D1502" s="45">
        <v>1</v>
      </c>
    </row>
    <row r="1503" spans="1:4" x14ac:dyDescent="0.25">
      <c r="A1503" s="44" t="s">
        <v>69</v>
      </c>
      <c r="B1503" s="45">
        <v>0.63569682151589246</v>
      </c>
      <c r="C1503" s="45">
        <v>0.58905764029262597</v>
      </c>
      <c r="D1503" s="45">
        <v>0.68233600273915895</v>
      </c>
    </row>
    <row r="1504" spans="1:4" x14ac:dyDescent="0.25">
      <c r="A1504" s="44" t="s">
        <v>67</v>
      </c>
      <c r="B1504" s="45">
        <v>0.8</v>
      </c>
      <c r="C1504" s="45">
        <v>0.44938454112803305</v>
      </c>
      <c r="D1504" s="45">
        <v>1</v>
      </c>
    </row>
    <row r="1505" spans="1:4" x14ac:dyDescent="0.25">
      <c r="A1505" s="44" t="s">
        <v>70</v>
      </c>
      <c r="B1505" s="45">
        <v>0.76729559748427678</v>
      </c>
      <c r="C1505" s="45">
        <v>0.72085196664116835</v>
      </c>
      <c r="D1505" s="45">
        <v>0.81373922832738521</v>
      </c>
    </row>
    <row r="1506" spans="1:4" x14ac:dyDescent="0.25">
      <c r="A1506" s="44" t="s">
        <v>66</v>
      </c>
      <c r="B1506" s="45" t="e">
        <v>#DIV/0!</v>
      </c>
      <c r="C1506" s="45" t="e">
        <v>#DIV/0!</v>
      </c>
      <c r="D1506" s="45" t="e">
        <v>#DIV/0!</v>
      </c>
    </row>
    <row r="1507" spans="1:4" x14ac:dyDescent="0.25">
      <c r="A1507" s="44" t="s">
        <v>53</v>
      </c>
      <c r="B1507" s="45">
        <v>0.69798657718120805</v>
      </c>
      <c r="C1507" s="45">
        <v>0.66501690772155442</v>
      </c>
      <c r="D1507" s="45">
        <v>0.73095624664086167</v>
      </c>
    </row>
    <row r="1508" spans="1:4" x14ac:dyDescent="0.25">
      <c r="A1508" s="43" t="s">
        <v>171</v>
      </c>
      <c r="B1508" s="45">
        <v>0.44198245638278694</v>
      </c>
      <c r="C1508" s="45">
        <v>0.28486181687888201</v>
      </c>
      <c r="D1508" s="45">
        <v>0.59910309588669197</v>
      </c>
    </row>
    <row r="1509" spans="1:4" x14ac:dyDescent="0.25">
      <c r="A1509" s="44" t="s">
        <v>168</v>
      </c>
      <c r="B1509" s="45">
        <v>0.34171907756813413</v>
      </c>
      <c r="C1509" s="45">
        <v>0.31162215220992567</v>
      </c>
      <c r="D1509" s="45">
        <v>0.37181600292634259</v>
      </c>
    </row>
    <row r="1510" spans="1:4" x14ac:dyDescent="0.25">
      <c r="A1510" s="44" t="s">
        <v>167</v>
      </c>
      <c r="B1510" s="45">
        <v>0.57575757575757569</v>
      </c>
      <c r="C1510" s="45">
        <v>0.40713101598803625</v>
      </c>
      <c r="D1510" s="45">
        <v>0.74438413552711513</v>
      </c>
    </row>
    <row r="1511" spans="1:4" x14ac:dyDescent="0.25">
      <c r="A1511" s="44" t="s">
        <v>169</v>
      </c>
      <c r="B1511" s="45">
        <v>0.5</v>
      </c>
      <c r="C1511" s="45">
        <v>9.9916675345414263E-2</v>
      </c>
      <c r="D1511" s="45">
        <v>0.90008332465458574</v>
      </c>
    </row>
    <row r="1512" spans="1:4" x14ac:dyDescent="0.25">
      <c r="A1512" s="44" t="s">
        <v>171</v>
      </c>
      <c r="B1512" s="45" t="e">
        <v>#DIV/0!</v>
      </c>
      <c r="C1512" s="45" t="e">
        <v>#DIV/0!</v>
      </c>
      <c r="D1512" s="45" t="e">
        <v>#DIV/0!</v>
      </c>
    </row>
    <row r="1513" spans="1:4" x14ac:dyDescent="0.25">
      <c r="A1513" s="44" t="s">
        <v>53</v>
      </c>
      <c r="B1513" s="45">
        <v>0.35045317220543803</v>
      </c>
      <c r="C1513" s="45">
        <v>0.32077742397215175</v>
      </c>
      <c r="D1513" s="45">
        <v>0.38012892043872432</v>
      </c>
    </row>
    <row r="1514" spans="1:4" x14ac:dyDescent="0.25">
      <c r="A1514" s="43" t="s">
        <v>44</v>
      </c>
      <c r="B1514" s="45">
        <v>0.61168969181721577</v>
      </c>
      <c r="C1514" s="45">
        <v>0.60184241151283369</v>
      </c>
      <c r="D1514" s="45">
        <v>0.62153697212159786</v>
      </c>
    </row>
    <row r="1515" spans="1:4" x14ac:dyDescent="0.25">
      <c r="A1515" s="44" t="s">
        <v>44</v>
      </c>
      <c r="B1515" s="45">
        <v>0.61168969181721577</v>
      </c>
      <c r="C1515" s="45">
        <v>0.60184241151283369</v>
      </c>
      <c r="D1515" s="45">
        <v>0.62153697212159786</v>
      </c>
    </row>
    <row r="1516" spans="1:4" x14ac:dyDescent="0.25">
      <c r="A1516" s="43" t="s">
        <v>84</v>
      </c>
      <c r="B1516" s="45" t="e">
        <v>#DIV/0!</v>
      </c>
      <c r="C1516" s="45" t="e">
        <v>#DIV/0!</v>
      </c>
      <c r="D1516" s="45" t="e">
        <v>#DIV/0!</v>
      </c>
    </row>
    <row r="1517" spans="1:4" x14ac:dyDescent="0.25">
      <c r="A1517" s="44" t="s">
        <v>88</v>
      </c>
      <c r="B1517" s="45" t="e">
        <v>#DIV/0!</v>
      </c>
      <c r="C1517" s="45" t="e">
        <v>#DIV/0!</v>
      </c>
      <c r="D1517" s="45" t="e">
        <v>#DIV/0!</v>
      </c>
    </row>
    <row r="1518" spans="1:4" x14ac:dyDescent="0.25">
      <c r="A1518" s="44" t="s">
        <v>92</v>
      </c>
      <c r="B1518" s="45" t="e">
        <v>#DIV/0!</v>
      </c>
      <c r="C1518" s="45" t="e">
        <v>#DIV/0!</v>
      </c>
      <c r="D1518" s="45" t="e">
        <v>#DIV/0!</v>
      </c>
    </row>
    <row r="1519" spans="1:4" x14ac:dyDescent="0.25">
      <c r="A1519" s="44" t="s">
        <v>96</v>
      </c>
      <c r="B1519" s="45" t="e">
        <v>#DIV/0!</v>
      </c>
      <c r="C1519" s="45" t="e">
        <v>#DIV/0!</v>
      </c>
      <c r="D1519" s="45" t="e">
        <v>#DIV/0!</v>
      </c>
    </row>
    <row r="1520" spans="1:4" x14ac:dyDescent="0.25">
      <c r="A1520" s="44" t="s">
        <v>84</v>
      </c>
      <c r="B1520" s="45" t="e">
        <v>#DIV/0!</v>
      </c>
      <c r="C1520" s="45" t="e">
        <v>#DIV/0!</v>
      </c>
      <c r="D1520" s="45" t="e">
        <v>#DIV/0!</v>
      </c>
    </row>
    <row r="1521" spans="1:4" x14ac:dyDescent="0.25">
      <c r="A1521" s="44" t="s">
        <v>86</v>
      </c>
      <c r="B1521" s="45" t="e">
        <v>#DIV/0!</v>
      </c>
      <c r="C1521" s="45" t="e">
        <v>#DIV/0!</v>
      </c>
      <c r="D1521" s="45" t="e">
        <v>#DIV/0!</v>
      </c>
    </row>
    <row r="1522" spans="1:4" x14ac:dyDescent="0.25">
      <c r="A1522" s="44" t="s">
        <v>90</v>
      </c>
      <c r="B1522" s="45" t="e">
        <v>#DIV/0!</v>
      </c>
      <c r="C1522" s="45" t="e">
        <v>#DIV/0!</v>
      </c>
      <c r="D1522" s="45" t="e">
        <v>#DIV/0!</v>
      </c>
    </row>
    <row r="1523" spans="1:4" x14ac:dyDescent="0.25">
      <c r="A1523" s="44" t="s">
        <v>94</v>
      </c>
      <c r="B1523" s="45" t="e">
        <v>#DIV/0!</v>
      </c>
      <c r="C1523" s="45" t="e">
        <v>#DIV/0!</v>
      </c>
      <c r="D1523" s="45" t="e">
        <v>#DIV/0!</v>
      </c>
    </row>
    <row r="1524" spans="1:4" x14ac:dyDescent="0.25">
      <c r="A1524" s="44" t="s">
        <v>87</v>
      </c>
      <c r="B1524" s="45" t="e">
        <v>#DIV/0!</v>
      </c>
      <c r="C1524" s="45" t="e">
        <v>#DIV/0!</v>
      </c>
      <c r="D1524" s="45" t="e">
        <v>#DIV/0!</v>
      </c>
    </row>
    <row r="1525" spans="1:4" x14ac:dyDescent="0.25">
      <c r="A1525" s="44" t="s">
        <v>91</v>
      </c>
      <c r="B1525" s="45" t="e">
        <v>#DIV/0!</v>
      </c>
      <c r="C1525" s="45" t="e">
        <v>#DIV/0!</v>
      </c>
      <c r="D1525" s="45" t="e">
        <v>#DIV/0!</v>
      </c>
    </row>
    <row r="1526" spans="1:4" x14ac:dyDescent="0.25">
      <c r="A1526" s="44" t="s">
        <v>95</v>
      </c>
      <c r="B1526" s="45" t="e">
        <v>#DIV/0!</v>
      </c>
      <c r="C1526" s="45" t="e">
        <v>#DIV/0!</v>
      </c>
      <c r="D1526" s="45" t="e">
        <v>#DIV/0!</v>
      </c>
    </row>
    <row r="1527" spans="1:4" x14ac:dyDescent="0.25">
      <c r="A1527" s="44" t="s">
        <v>85</v>
      </c>
      <c r="B1527" s="45" t="e">
        <v>#DIV/0!</v>
      </c>
      <c r="C1527" s="45" t="e">
        <v>#DIV/0!</v>
      </c>
      <c r="D1527" s="45" t="e">
        <v>#DIV/0!</v>
      </c>
    </row>
    <row r="1528" spans="1:4" x14ac:dyDescent="0.25">
      <c r="A1528" s="44" t="s">
        <v>89</v>
      </c>
      <c r="B1528" s="45" t="e">
        <v>#DIV/0!</v>
      </c>
      <c r="C1528" s="45" t="e">
        <v>#DIV/0!</v>
      </c>
      <c r="D1528" s="45" t="e">
        <v>#DIV/0!</v>
      </c>
    </row>
    <row r="1529" spans="1:4" x14ac:dyDescent="0.25">
      <c r="A1529" s="44" t="s">
        <v>93</v>
      </c>
      <c r="B1529" s="45" t="e">
        <v>#DIV/0!</v>
      </c>
      <c r="C1529" s="45" t="e">
        <v>#DIV/0!</v>
      </c>
      <c r="D1529" s="45" t="e">
        <v>#DIV/0!</v>
      </c>
    </row>
    <row r="1530" spans="1:4" x14ac:dyDescent="0.25">
      <c r="A1530" s="43" t="s">
        <v>46</v>
      </c>
      <c r="B1530" s="45">
        <v>0.55231143552311435</v>
      </c>
      <c r="C1530" s="45">
        <v>0.50423689095703883</v>
      </c>
      <c r="D1530" s="45">
        <v>0.60038598008918986</v>
      </c>
    </row>
    <row r="1531" spans="1:4" x14ac:dyDescent="0.25">
      <c r="A1531" s="44" t="s">
        <v>46</v>
      </c>
      <c r="B1531" s="45">
        <v>0.55231143552311435</v>
      </c>
      <c r="C1531" s="45">
        <v>0.50423689095703883</v>
      </c>
      <c r="D1531" s="45">
        <v>0.60038598008918986</v>
      </c>
    </row>
    <row r="1532" spans="1:4" x14ac:dyDescent="0.25">
      <c r="A1532" s="43" t="s">
        <v>232</v>
      </c>
      <c r="B1532" s="45">
        <v>0.38739579233925509</v>
      </c>
      <c r="C1532" s="45">
        <v>0.37058159036051019</v>
      </c>
      <c r="D1532" s="45">
        <v>0.40420999431799998</v>
      </c>
    </row>
    <row r="1533" spans="1:4" x14ac:dyDescent="0.25">
      <c r="A1533" s="44" t="s">
        <v>234</v>
      </c>
      <c r="B1533" s="45">
        <v>0.42918250950570341</v>
      </c>
      <c r="C1533" s="45">
        <v>0.40803287595389309</v>
      </c>
      <c r="D1533" s="45">
        <v>0.45033214305751373</v>
      </c>
    </row>
    <row r="1534" spans="1:4" x14ac:dyDescent="0.25">
      <c r="A1534" s="44" t="s">
        <v>235</v>
      </c>
      <c r="B1534" s="45">
        <v>0.25364330326162388</v>
      </c>
      <c r="C1534" s="45">
        <v>0.23775805522855514</v>
      </c>
      <c r="D1534" s="45">
        <v>0.26952855129469261</v>
      </c>
    </row>
    <row r="1535" spans="1:4" x14ac:dyDescent="0.25">
      <c r="A1535" s="44" t="s">
        <v>233</v>
      </c>
      <c r="B1535" s="45">
        <v>0.48528272656855154</v>
      </c>
      <c r="C1535" s="45">
        <v>0.46600482580069147</v>
      </c>
      <c r="D1535" s="45">
        <v>0.5045606273364116</v>
      </c>
    </row>
    <row r="1536" spans="1:4" x14ac:dyDescent="0.25">
      <c r="A1536" s="44" t="s">
        <v>232</v>
      </c>
      <c r="B1536" s="45" t="e">
        <v>#DIV/0!</v>
      </c>
      <c r="C1536" s="45" t="e">
        <v>#DIV/0!</v>
      </c>
      <c r="D1536" s="45" t="e">
        <v>#DIV/0!</v>
      </c>
    </row>
    <row r="1537" spans="1:4" x14ac:dyDescent="0.25">
      <c r="A1537" s="44" t="s">
        <v>53</v>
      </c>
      <c r="B1537" s="45">
        <v>0.38147463002114163</v>
      </c>
      <c r="C1537" s="45">
        <v>0.37053060445890124</v>
      </c>
      <c r="D1537" s="45">
        <v>0.39241865558338201</v>
      </c>
    </row>
    <row r="1538" spans="1:4" x14ac:dyDescent="0.25">
      <c r="A1538" s="43" t="s">
        <v>22</v>
      </c>
      <c r="B1538" s="45">
        <v>0.65115267507611996</v>
      </c>
      <c r="C1538" s="45">
        <v>0.5930976397517953</v>
      </c>
      <c r="D1538" s="45">
        <v>0.70920771040044484</v>
      </c>
    </row>
    <row r="1539" spans="1:4" x14ac:dyDescent="0.25">
      <c r="A1539" s="44" t="s">
        <v>22</v>
      </c>
      <c r="B1539" s="45" t="e">
        <v>#DIV/0!</v>
      </c>
      <c r="C1539" s="45" t="e">
        <v>#DIV/0!</v>
      </c>
      <c r="D1539" s="45" t="e">
        <v>#DIV/0!</v>
      </c>
    </row>
    <row r="1540" spans="1:4" x14ac:dyDescent="0.25">
      <c r="A1540" s="44" t="s">
        <v>35</v>
      </c>
      <c r="B1540" s="45">
        <v>0.21531100478468901</v>
      </c>
      <c r="C1540" s="45">
        <v>0.15958411267691311</v>
      </c>
      <c r="D1540" s="45">
        <v>0.27103789689246494</v>
      </c>
    </row>
    <row r="1541" spans="1:4" x14ac:dyDescent="0.25">
      <c r="A1541" s="44" t="s">
        <v>33</v>
      </c>
      <c r="B1541" s="45" t="e">
        <v>#DIV/0!</v>
      </c>
      <c r="C1541" s="45" t="e">
        <v>#DIV/0!</v>
      </c>
      <c r="D1541" s="45" t="e">
        <v>#DIV/0!</v>
      </c>
    </row>
    <row r="1542" spans="1:4" x14ac:dyDescent="0.25">
      <c r="A1542" s="44" t="s">
        <v>34</v>
      </c>
      <c r="B1542" s="45" t="e">
        <v>#DIV/0!</v>
      </c>
      <c r="C1542" s="45" t="e">
        <v>#DIV/0!</v>
      </c>
      <c r="D1542" s="45" t="e">
        <v>#DIV/0!</v>
      </c>
    </row>
    <row r="1543" spans="1:4" x14ac:dyDescent="0.25">
      <c r="A1543" s="44" t="s">
        <v>23</v>
      </c>
      <c r="B1543" s="45">
        <v>0.65550239234449759</v>
      </c>
      <c r="C1543" s="45">
        <v>0.59107609480155832</v>
      </c>
      <c r="D1543" s="45">
        <v>0.71992868988743686</v>
      </c>
    </row>
    <row r="1544" spans="1:4" x14ac:dyDescent="0.25">
      <c r="A1544" s="44" t="s">
        <v>30</v>
      </c>
      <c r="B1544" s="45">
        <v>0.80382775119617222</v>
      </c>
      <c r="C1544" s="45">
        <v>0.74999045863430347</v>
      </c>
      <c r="D1544" s="45">
        <v>0.85766504375804098</v>
      </c>
    </row>
    <row r="1545" spans="1:4" x14ac:dyDescent="0.25">
      <c r="A1545" s="44" t="s">
        <v>27</v>
      </c>
      <c r="B1545" s="45">
        <v>0.74641148325358853</v>
      </c>
      <c r="C1545" s="45">
        <v>0.68742712262485117</v>
      </c>
      <c r="D1545" s="45">
        <v>0.80539584388232588</v>
      </c>
    </row>
    <row r="1546" spans="1:4" x14ac:dyDescent="0.25">
      <c r="A1546" s="44" t="s">
        <v>26</v>
      </c>
      <c r="B1546" s="45">
        <v>0.77990430622009566</v>
      </c>
      <c r="C1546" s="45">
        <v>0.72373366776685022</v>
      </c>
      <c r="D1546" s="45">
        <v>0.83607494467334109</v>
      </c>
    </row>
    <row r="1547" spans="1:4" x14ac:dyDescent="0.25">
      <c r="A1547" s="44" t="s">
        <v>32</v>
      </c>
      <c r="B1547" s="45">
        <v>0.3923444976076555</v>
      </c>
      <c r="C1547" s="45">
        <v>0.32614641220340623</v>
      </c>
      <c r="D1547" s="45">
        <v>0.45854258301190476</v>
      </c>
    </row>
    <row r="1548" spans="1:4" x14ac:dyDescent="0.25">
      <c r="A1548" s="44" t="s">
        <v>24</v>
      </c>
      <c r="B1548" s="45">
        <v>0.78468899521531099</v>
      </c>
      <c r="C1548" s="45">
        <v>0.72896210310753506</v>
      </c>
      <c r="D1548" s="45">
        <v>0.84041588732308692</v>
      </c>
    </row>
    <row r="1549" spans="1:4" x14ac:dyDescent="0.25">
      <c r="A1549" s="44" t="s">
        <v>25</v>
      </c>
      <c r="B1549" s="45">
        <v>0.84210526315789469</v>
      </c>
      <c r="C1549" s="45">
        <v>0.79266850931236288</v>
      </c>
      <c r="D1549" s="45">
        <v>0.8915420170034265</v>
      </c>
    </row>
    <row r="1550" spans="1:4" x14ac:dyDescent="0.25">
      <c r="A1550" s="44" t="s">
        <v>29</v>
      </c>
      <c r="B1550" s="45">
        <v>0.72248803827751196</v>
      </c>
      <c r="C1550" s="45">
        <v>0.66178099060492412</v>
      </c>
      <c r="D1550" s="45">
        <v>0.78319508595009979</v>
      </c>
    </row>
    <row r="1551" spans="1:4" x14ac:dyDescent="0.25">
      <c r="A1551" s="44" t="s">
        <v>31</v>
      </c>
      <c r="B1551" s="45">
        <v>0.3923444976076555</v>
      </c>
      <c r="C1551" s="45">
        <v>0.32614641220340623</v>
      </c>
      <c r="D1551" s="45">
        <v>0.45854258301190476</v>
      </c>
    </row>
    <row r="1552" spans="1:4" x14ac:dyDescent="0.25">
      <c r="A1552" s="44" t="s">
        <v>28</v>
      </c>
      <c r="B1552" s="45">
        <v>0.82775119617224879</v>
      </c>
      <c r="C1552" s="45">
        <v>0.7765581533336372</v>
      </c>
      <c r="D1552" s="45">
        <v>0.87894423901086038</v>
      </c>
    </row>
    <row r="1553" spans="1:4" x14ac:dyDescent="0.25">
      <c r="A1553" s="43" t="s">
        <v>50</v>
      </c>
      <c r="B1553" s="45">
        <v>0.39731062925181276</v>
      </c>
      <c r="C1553" s="45">
        <v>0.36920591380881657</v>
      </c>
      <c r="D1553" s="45">
        <v>0.42541534469480902</v>
      </c>
    </row>
    <row r="1554" spans="1:4" x14ac:dyDescent="0.25">
      <c r="A1554" s="44" t="s">
        <v>51</v>
      </c>
      <c r="B1554" s="45">
        <v>0.30590339892665475</v>
      </c>
      <c r="C1554" s="45">
        <v>0.26770437397141283</v>
      </c>
      <c r="D1554" s="45">
        <v>0.34410242388189666</v>
      </c>
    </row>
    <row r="1555" spans="1:4" x14ac:dyDescent="0.25">
      <c r="A1555" s="44" t="s">
        <v>52</v>
      </c>
      <c r="B1555" s="45">
        <v>0.46414602346805739</v>
      </c>
      <c r="C1555" s="45">
        <v>0.43918893390725694</v>
      </c>
      <c r="D1555" s="45">
        <v>0.48910311302885784</v>
      </c>
    </row>
    <row r="1556" spans="1:4" x14ac:dyDescent="0.25">
      <c r="A1556" s="44" t="s">
        <v>50</v>
      </c>
      <c r="B1556" s="45" t="e">
        <v>#DIV/0!</v>
      </c>
      <c r="C1556" s="45" t="e">
        <v>#DIV/0!</v>
      </c>
      <c r="D1556" s="45" t="e">
        <v>#DIV/0!</v>
      </c>
    </row>
    <row r="1557" spans="1:4" x14ac:dyDescent="0.25">
      <c r="A1557" s="44" t="s">
        <v>53</v>
      </c>
      <c r="B1557" s="45">
        <v>0.42188246536072621</v>
      </c>
      <c r="C1557" s="45">
        <v>0.40072443354777992</v>
      </c>
      <c r="D1557" s="45">
        <v>0.4430404971736725</v>
      </c>
    </row>
    <row r="1558" spans="1:4" x14ac:dyDescent="0.25">
      <c r="A1558" s="43" t="s">
        <v>48</v>
      </c>
      <c r="B1558" s="45">
        <v>0.58048780487804874</v>
      </c>
      <c r="C1558" s="45">
        <v>0.53272025252541311</v>
      </c>
      <c r="D1558" s="45">
        <v>0.62825535723068437</v>
      </c>
    </row>
    <row r="1559" spans="1:4" x14ac:dyDescent="0.25">
      <c r="A1559" s="44" t="s">
        <v>48</v>
      </c>
      <c r="B1559" s="45">
        <v>0.58048780487804874</v>
      </c>
      <c r="C1559" s="45">
        <v>0.53272025252541311</v>
      </c>
      <c r="D1559" s="45">
        <v>0.62825535723068437</v>
      </c>
    </row>
    <row r="1560" spans="1:4" x14ac:dyDescent="0.25">
      <c r="A1560" s="43" t="s">
        <v>98</v>
      </c>
      <c r="B1560" s="45">
        <v>0.43187347931873477</v>
      </c>
      <c r="C1560" s="45">
        <v>0.38496070018254624</v>
      </c>
      <c r="D1560" s="45">
        <v>0.47878625845492329</v>
      </c>
    </row>
    <row r="1561" spans="1:4" x14ac:dyDescent="0.25">
      <c r="A1561" s="44" t="s">
        <v>101</v>
      </c>
      <c r="B1561" s="45">
        <v>0.53041362530413627</v>
      </c>
      <c r="C1561" s="45">
        <v>0.48216330065088275</v>
      </c>
      <c r="D1561" s="45">
        <v>0.57866394995738979</v>
      </c>
    </row>
    <row r="1562" spans="1:4" x14ac:dyDescent="0.25">
      <c r="A1562" s="44" t="s">
        <v>103</v>
      </c>
      <c r="B1562" s="45" t="e">
        <v>#DIV/0!</v>
      </c>
      <c r="C1562" s="45" t="e">
        <v>#DIV/0!</v>
      </c>
      <c r="D1562" s="45" t="e">
        <v>#DIV/0!</v>
      </c>
    </row>
    <row r="1563" spans="1:4" x14ac:dyDescent="0.25">
      <c r="A1563" s="44" t="s">
        <v>98</v>
      </c>
      <c r="B1563" s="45" t="e">
        <v>#DIV/0!</v>
      </c>
      <c r="C1563" s="45" t="e">
        <v>#DIV/0!</v>
      </c>
      <c r="D1563" s="45" t="e">
        <v>#DIV/0!</v>
      </c>
    </row>
    <row r="1564" spans="1:4" x14ac:dyDescent="0.25">
      <c r="A1564" s="44" t="s">
        <v>102</v>
      </c>
      <c r="B1564" s="45">
        <v>0.33333333333333331</v>
      </c>
      <c r="C1564" s="45">
        <v>0.28775809971420979</v>
      </c>
      <c r="D1564" s="45">
        <v>0.37890856695245684</v>
      </c>
    </row>
    <row r="1565" spans="1:4" x14ac:dyDescent="0.25">
      <c r="A1565" s="44" t="s">
        <v>99</v>
      </c>
      <c r="B1565" s="45" t="e">
        <v>#DIV/0!</v>
      </c>
      <c r="C1565" s="45" t="e">
        <v>#DIV/0!</v>
      </c>
      <c r="D1565" s="45" t="e">
        <v>#DIV/0!</v>
      </c>
    </row>
    <row r="1566" spans="1:4" x14ac:dyDescent="0.25">
      <c r="A1566" s="44" t="s">
        <v>100</v>
      </c>
      <c r="B1566" s="45" t="e">
        <v>#DIV/0!</v>
      </c>
      <c r="C1566" s="45" t="e">
        <v>#DIV/0!</v>
      </c>
      <c r="D1566" s="45" t="e">
        <v>#DIV/0!</v>
      </c>
    </row>
    <row r="1567" spans="1:4" x14ac:dyDescent="0.25">
      <c r="A1567" s="43" t="s">
        <v>72</v>
      </c>
      <c r="B1567" s="45">
        <v>0.43544303797468353</v>
      </c>
      <c r="C1567" s="45">
        <v>0.38654661573313392</v>
      </c>
      <c r="D1567" s="45">
        <v>0.48433946021623314</v>
      </c>
    </row>
    <row r="1568" spans="1:4" x14ac:dyDescent="0.25">
      <c r="A1568" s="44" t="s">
        <v>72</v>
      </c>
      <c r="B1568" s="45">
        <v>0.43544303797468353</v>
      </c>
      <c r="C1568" s="45">
        <v>0.38654661573313392</v>
      </c>
      <c r="D1568" s="45">
        <v>0.48433946021623314</v>
      </c>
    </row>
    <row r="1569" spans="1:4" x14ac:dyDescent="0.25">
      <c r="A1569" s="43" t="s">
        <v>147</v>
      </c>
      <c r="B1569" s="45" t="e">
        <v>#DIV/0!</v>
      </c>
      <c r="C1569" s="45" t="e">
        <v>#DIV/0!</v>
      </c>
      <c r="D1569" s="45" t="e">
        <v>#DIV/0!</v>
      </c>
    </row>
    <row r="1570" spans="1:4" x14ac:dyDescent="0.25">
      <c r="A1570" s="44" t="s">
        <v>123</v>
      </c>
      <c r="B1570" s="45" t="e">
        <v>#DIV/0!</v>
      </c>
      <c r="C1570" s="45" t="e">
        <v>#DIV/0!</v>
      </c>
      <c r="D1570" s="45" t="e">
        <v>#DIV/0!</v>
      </c>
    </row>
    <row r="1571" spans="1:4" x14ac:dyDescent="0.25">
      <c r="A1571" s="44" t="s">
        <v>148</v>
      </c>
      <c r="B1571" s="45" t="e">
        <v>#DIV/0!</v>
      </c>
      <c r="C1571" s="45" t="e">
        <v>#DIV/0!</v>
      </c>
      <c r="D1571" s="45" t="e">
        <v>#DIV/0!</v>
      </c>
    </row>
    <row r="1572" spans="1:4" x14ac:dyDescent="0.25">
      <c r="A1572" s="44" t="s">
        <v>129</v>
      </c>
      <c r="B1572" s="45" t="e">
        <v>#DIV/0!</v>
      </c>
      <c r="C1572" s="45" t="e">
        <v>#DIV/0!</v>
      </c>
      <c r="D1572" s="45" t="e">
        <v>#DIV/0!</v>
      </c>
    </row>
    <row r="1573" spans="1:4" x14ac:dyDescent="0.25">
      <c r="A1573" s="44" t="s">
        <v>124</v>
      </c>
      <c r="B1573" s="45" t="e">
        <v>#DIV/0!</v>
      </c>
      <c r="C1573" s="45" t="e">
        <v>#DIV/0!</v>
      </c>
      <c r="D1573" s="45" t="e">
        <v>#DIV/0!</v>
      </c>
    </row>
    <row r="1574" spans="1:4" x14ac:dyDescent="0.25">
      <c r="A1574" s="44" t="s">
        <v>149</v>
      </c>
      <c r="B1574" s="45" t="e">
        <v>#DIV/0!</v>
      </c>
      <c r="C1574" s="45" t="e">
        <v>#DIV/0!</v>
      </c>
      <c r="D1574" s="45" t="e">
        <v>#DIV/0!</v>
      </c>
    </row>
    <row r="1575" spans="1:4" x14ac:dyDescent="0.25">
      <c r="A1575" s="44" t="s">
        <v>130</v>
      </c>
      <c r="B1575" s="45" t="e">
        <v>#DIV/0!</v>
      </c>
      <c r="C1575" s="45" t="e">
        <v>#DIV/0!</v>
      </c>
      <c r="D1575" s="45" t="e">
        <v>#DIV/0!</v>
      </c>
    </row>
    <row r="1576" spans="1:4" x14ac:dyDescent="0.25">
      <c r="A1576" s="44" t="s">
        <v>147</v>
      </c>
      <c r="B1576" s="45" t="e">
        <v>#DIV/0!</v>
      </c>
      <c r="C1576" s="45" t="e">
        <v>#DIV/0!</v>
      </c>
      <c r="D1576" s="45" t="e">
        <v>#DIV/0!</v>
      </c>
    </row>
    <row r="1577" spans="1:4" x14ac:dyDescent="0.25">
      <c r="A1577" s="43" t="s">
        <v>139</v>
      </c>
      <c r="B1577" s="45" t="e">
        <v>#DIV/0!</v>
      </c>
      <c r="C1577" s="45" t="e">
        <v>#DIV/0!</v>
      </c>
      <c r="D1577" s="45" t="e">
        <v>#DIV/0!</v>
      </c>
    </row>
    <row r="1578" spans="1:4" x14ac:dyDescent="0.25">
      <c r="A1578" s="44" t="s">
        <v>142</v>
      </c>
      <c r="B1578" s="45" t="e">
        <v>#DIV/0!</v>
      </c>
      <c r="C1578" s="45" t="e">
        <v>#DIV/0!</v>
      </c>
      <c r="D1578" s="45" t="e">
        <v>#DIV/0!</v>
      </c>
    </row>
    <row r="1579" spans="1:4" x14ac:dyDescent="0.25">
      <c r="A1579" s="44" t="s">
        <v>140</v>
      </c>
      <c r="B1579" s="45" t="e">
        <v>#DIV/0!</v>
      </c>
      <c r="C1579" s="45" t="e">
        <v>#DIV/0!</v>
      </c>
      <c r="D1579" s="45" t="e">
        <v>#DIV/0!</v>
      </c>
    </row>
    <row r="1580" spans="1:4" x14ac:dyDescent="0.25">
      <c r="A1580" s="44" t="s">
        <v>144</v>
      </c>
      <c r="B1580" s="45" t="e">
        <v>#DIV/0!</v>
      </c>
      <c r="C1580" s="45" t="e">
        <v>#DIV/0!</v>
      </c>
      <c r="D1580" s="45" t="e">
        <v>#DIV/0!</v>
      </c>
    </row>
    <row r="1581" spans="1:4" x14ac:dyDescent="0.25">
      <c r="A1581" s="44" t="s">
        <v>129</v>
      </c>
      <c r="B1581" s="45" t="e">
        <v>#DIV/0!</v>
      </c>
      <c r="C1581" s="45" t="e">
        <v>#DIV/0!</v>
      </c>
      <c r="D1581" s="45" t="e">
        <v>#DIV/0!</v>
      </c>
    </row>
    <row r="1582" spans="1:4" x14ac:dyDescent="0.25">
      <c r="A1582" s="44" t="s">
        <v>143</v>
      </c>
      <c r="B1582" s="45" t="e">
        <v>#DIV/0!</v>
      </c>
      <c r="C1582" s="45" t="e">
        <v>#DIV/0!</v>
      </c>
      <c r="D1582" s="45" t="e">
        <v>#DIV/0!</v>
      </c>
    </row>
    <row r="1583" spans="1:4" x14ac:dyDescent="0.25">
      <c r="A1583" s="44" t="s">
        <v>141</v>
      </c>
      <c r="B1583" s="45" t="e">
        <v>#DIV/0!</v>
      </c>
      <c r="C1583" s="45" t="e">
        <v>#DIV/0!</v>
      </c>
      <c r="D1583" s="45" t="e">
        <v>#DIV/0!</v>
      </c>
    </row>
    <row r="1584" spans="1:4" x14ac:dyDescent="0.25">
      <c r="A1584" s="44" t="s">
        <v>145</v>
      </c>
      <c r="B1584" s="45" t="e">
        <v>#DIV/0!</v>
      </c>
      <c r="C1584" s="45" t="e">
        <v>#DIV/0!</v>
      </c>
      <c r="D1584" s="45" t="e">
        <v>#DIV/0!</v>
      </c>
    </row>
    <row r="1585" spans="1:4" x14ac:dyDescent="0.25">
      <c r="A1585" s="44" t="s">
        <v>130</v>
      </c>
      <c r="B1585" s="45" t="e">
        <v>#DIV/0!</v>
      </c>
      <c r="C1585" s="45" t="e">
        <v>#DIV/0!</v>
      </c>
      <c r="D1585" s="45" t="e">
        <v>#DIV/0!</v>
      </c>
    </row>
    <row r="1586" spans="1:4" x14ac:dyDescent="0.25">
      <c r="A1586" s="44" t="s">
        <v>139</v>
      </c>
      <c r="B1586" s="45" t="e">
        <v>#DIV/0!</v>
      </c>
      <c r="C1586" s="45" t="e">
        <v>#DIV/0!</v>
      </c>
      <c r="D1586" s="45" t="e">
        <v>#DIV/0!</v>
      </c>
    </row>
    <row r="1587" spans="1:4" x14ac:dyDescent="0.25">
      <c r="A1587" s="43" t="s">
        <v>122</v>
      </c>
      <c r="B1587" s="45" t="e">
        <v>#DIV/0!</v>
      </c>
      <c r="C1587" s="45" t="e">
        <v>#DIV/0!</v>
      </c>
      <c r="D1587" s="45" t="e">
        <v>#DIV/0!</v>
      </c>
    </row>
    <row r="1588" spans="1:4" x14ac:dyDescent="0.25">
      <c r="A1588" s="44" t="s">
        <v>123</v>
      </c>
      <c r="B1588" s="45" t="e">
        <v>#DIV/0!</v>
      </c>
      <c r="C1588" s="45" t="e">
        <v>#DIV/0!</v>
      </c>
      <c r="D1588" s="45" t="e">
        <v>#DIV/0!</v>
      </c>
    </row>
    <row r="1589" spans="1:4" x14ac:dyDescent="0.25">
      <c r="A1589" s="44" t="s">
        <v>125</v>
      </c>
      <c r="B1589" s="45" t="e">
        <v>#DIV/0!</v>
      </c>
      <c r="C1589" s="45" t="e">
        <v>#DIV/0!</v>
      </c>
      <c r="D1589" s="45" t="e">
        <v>#DIV/0!</v>
      </c>
    </row>
    <row r="1590" spans="1:4" x14ac:dyDescent="0.25">
      <c r="A1590" s="44" t="s">
        <v>127</v>
      </c>
      <c r="B1590" s="45" t="e">
        <v>#DIV/0!</v>
      </c>
      <c r="C1590" s="45" t="e">
        <v>#DIV/0!</v>
      </c>
      <c r="D1590" s="45" t="e">
        <v>#DIV/0!</v>
      </c>
    </row>
    <row r="1591" spans="1:4" x14ac:dyDescent="0.25">
      <c r="A1591" s="44" t="s">
        <v>129</v>
      </c>
      <c r="B1591" s="45" t="e">
        <v>#DIV/0!</v>
      </c>
      <c r="C1591" s="45" t="e">
        <v>#DIV/0!</v>
      </c>
      <c r="D1591" s="45" t="e">
        <v>#DIV/0!</v>
      </c>
    </row>
    <row r="1592" spans="1:4" x14ac:dyDescent="0.25">
      <c r="A1592" s="44" t="s">
        <v>124</v>
      </c>
      <c r="B1592" s="45" t="e">
        <v>#DIV/0!</v>
      </c>
      <c r="C1592" s="45" t="e">
        <v>#DIV/0!</v>
      </c>
      <c r="D1592" s="45" t="e">
        <v>#DIV/0!</v>
      </c>
    </row>
    <row r="1593" spans="1:4" x14ac:dyDescent="0.25">
      <c r="A1593" s="44" t="s">
        <v>126</v>
      </c>
      <c r="B1593" s="45" t="e">
        <v>#DIV/0!</v>
      </c>
      <c r="C1593" s="45" t="e">
        <v>#DIV/0!</v>
      </c>
      <c r="D1593" s="45" t="e">
        <v>#DIV/0!</v>
      </c>
    </row>
    <row r="1594" spans="1:4" x14ac:dyDescent="0.25">
      <c r="A1594" s="44" t="s">
        <v>128</v>
      </c>
      <c r="B1594" s="45" t="e">
        <v>#DIV/0!</v>
      </c>
      <c r="C1594" s="45" t="e">
        <v>#DIV/0!</v>
      </c>
      <c r="D1594" s="45" t="e">
        <v>#DIV/0!</v>
      </c>
    </row>
    <row r="1595" spans="1:4" x14ac:dyDescent="0.25">
      <c r="A1595" s="44" t="s">
        <v>130</v>
      </c>
      <c r="B1595" s="45" t="e">
        <v>#DIV/0!</v>
      </c>
      <c r="C1595" s="45" t="e">
        <v>#DIV/0!</v>
      </c>
      <c r="D1595" s="45" t="e">
        <v>#DIV/0!</v>
      </c>
    </row>
    <row r="1596" spans="1:4" x14ac:dyDescent="0.25">
      <c r="A1596" s="44" t="s">
        <v>122</v>
      </c>
      <c r="B1596" s="45" t="e">
        <v>#DIV/0!</v>
      </c>
      <c r="C1596" s="45" t="e">
        <v>#DIV/0!</v>
      </c>
      <c r="D1596" s="45" t="e">
        <v>#DIV/0!</v>
      </c>
    </row>
    <row r="1597" spans="1:4" x14ac:dyDescent="0.25">
      <c r="A1597" s="43" t="s">
        <v>132</v>
      </c>
      <c r="B1597" s="45">
        <v>0.34796138549885786</v>
      </c>
      <c r="C1597" s="45">
        <v>0.28054362240384717</v>
      </c>
      <c r="D1597" s="45">
        <v>0.41537914859386849</v>
      </c>
    </row>
    <row r="1598" spans="1:4" x14ac:dyDescent="0.25">
      <c r="A1598" s="44" t="s">
        <v>125</v>
      </c>
      <c r="B1598" s="45">
        <v>0.52494061757719712</v>
      </c>
      <c r="C1598" s="45">
        <v>0.47723779661883681</v>
      </c>
      <c r="D1598" s="45">
        <v>0.57264343853555744</v>
      </c>
    </row>
    <row r="1599" spans="1:4" x14ac:dyDescent="0.25">
      <c r="A1599" s="44" t="s">
        <v>133</v>
      </c>
      <c r="B1599" s="45">
        <v>0.62068965517241381</v>
      </c>
      <c r="C1599" s="45">
        <v>0.44408926057300191</v>
      </c>
      <c r="D1599" s="45">
        <v>0.79729004977182572</v>
      </c>
    </row>
    <row r="1600" spans="1:4" x14ac:dyDescent="0.25">
      <c r="A1600" s="44" t="s">
        <v>127</v>
      </c>
      <c r="B1600" s="45">
        <v>0</v>
      </c>
      <c r="C1600" s="45">
        <v>0</v>
      </c>
      <c r="D1600" s="45">
        <v>0</v>
      </c>
    </row>
    <row r="1601" spans="1:4" x14ac:dyDescent="0.25">
      <c r="A1601" s="44" t="s">
        <v>129</v>
      </c>
      <c r="B1601" s="45">
        <v>0.53111111111111109</v>
      </c>
      <c r="C1601" s="45">
        <v>0.48500298431195238</v>
      </c>
      <c r="D1601" s="45">
        <v>0.57721923791026986</v>
      </c>
    </row>
    <row r="1602" spans="1:4" x14ac:dyDescent="0.25">
      <c r="A1602" s="44" t="s">
        <v>126</v>
      </c>
      <c r="B1602" s="45">
        <v>0.30641330166270786</v>
      </c>
      <c r="C1602" s="45">
        <v>0.26237615125968072</v>
      </c>
      <c r="D1602" s="45">
        <v>0.350450452065735</v>
      </c>
    </row>
    <row r="1603" spans="1:4" x14ac:dyDescent="0.25">
      <c r="A1603" s="44" t="s">
        <v>134</v>
      </c>
      <c r="B1603" s="45">
        <v>0.48275862068965519</v>
      </c>
      <c r="C1603" s="45">
        <v>0.30088541493627458</v>
      </c>
      <c r="D1603" s="45">
        <v>0.66463182644303576</v>
      </c>
    </row>
    <row r="1604" spans="1:4" x14ac:dyDescent="0.25">
      <c r="A1604" s="44" t="s">
        <v>128</v>
      </c>
      <c r="B1604" s="45">
        <v>0</v>
      </c>
      <c r="C1604" s="45">
        <v>0</v>
      </c>
      <c r="D1604" s="45">
        <v>0</v>
      </c>
    </row>
    <row r="1605" spans="1:4" x14ac:dyDescent="0.25">
      <c r="A1605" s="44" t="s">
        <v>130</v>
      </c>
      <c r="B1605" s="45">
        <v>0.31777777777777777</v>
      </c>
      <c r="C1605" s="45">
        <v>0.27475737153103114</v>
      </c>
      <c r="D1605" s="45">
        <v>0.3607981840245244</v>
      </c>
    </row>
    <row r="1606" spans="1:4" x14ac:dyDescent="0.25">
      <c r="A1606" s="44" t="s">
        <v>132</v>
      </c>
      <c r="B1606" s="45" t="e">
        <v>#DIV/0!</v>
      </c>
      <c r="C1606" s="45" t="e">
        <v>#DIV/0!</v>
      </c>
      <c r="D1606" s="45" t="e">
        <v>#DIV/0!</v>
      </c>
    </row>
    <row r="1607" spans="1:4" x14ac:dyDescent="0.25">
      <c r="A1607" s="43" t="s">
        <v>118</v>
      </c>
      <c r="B1607" s="45" t="e">
        <v>#DIV/0!</v>
      </c>
      <c r="C1607" s="45" t="e">
        <v>#DIV/0!</v>
      </c>
      <c r="D1607" s="45" t="e">
        <v>#DIV/0!</v>
      </c>
    </row>
    <row r="1608" spans="1:4" x14ac:dyDescent="0.25">
      <c r="A1608" s="44" t="s">
        <v>120</v>
      </c>
      <c r="B1608" s="45" t="e">
        <v>#DIV/0!</v>
      </c>
      <c r="C1608" s="45" t="e">
        <v>#DIV/0!</v>
      </c>
      <c r="D1608" s="45" t="e">
        <v>#DIV/0!</v>
      </c>
    </row>
    <row r="1609" spans="1:4" x14ac:dyDescent="0.25">
      <c r="A1609" s="44" t="s">
        <v>118</v>
      </c>
      <c r="B1609" s="45" t="e">
        <v>#DIV/0!</v>
      </c>
      <c r="C1609" s="45" t="e">
        <v>#DIV/0!</v>
      </c>
      <c r="D1609" s="45" t="e">
        <v>#DIV/0!</v>
      </c>
    </row>
    <row r="1610" spans="1:4" x14ac:dyDescent="0.25">
      <c r="A1610" s="44" t="s">
        <v>119</v>
      </c>
      <c r="B1610" s="45" t="e">
        <v>#DIV/0!</v>
      </c>
      <c r="C1610" s="45" t="e">
        <v>#DIV/0!</v>
      </c>
      <c r="D1610" s="45" t="e">
        <v>#DIV/0!</v>
      </c>
    </row>
    <row r="1611" spans="1:4" x14ac:dyDescent="0.25">
      <c r="A1611" s="43" t="s">
        <v>37</v>
      </c>
      <c r="B1611" s="45">
        <v>0.37411971830985913</v>
      </c>
      <c r="C1611" s="45">
        <v>0.32180398458438492</v>
      </c>
      <c r="D1611" s="45">
        <v>0.42643545203533334</v>
      </c>
    </row>
    <row r="1612" spans="1:4" x14ac:dyDescent="0.25">
      <c r="A1612" s="44" t="s">
        <v>41</v>
      </c>
      <c r="B1612" s="45" t="e">
        <v>#DIV/0!</v>
      </c>
      <c r="C1612" s="45" t="e">
        <v>#DIV/0!</v>
      </c>
      <c r="D1612" s="45" t="e">
        <v>#DIV/0!</v>
      </c>
    </row>
    <row r="1613" spans="1:4" x14ac:dyDescent="0.25">
      <c r="A1613" s="44" t="s">
        <v>42</v>
      </c>
      <c r="B1613" s="45">
        <v>0.19718309859154928</v>
      </c>
      <c r="C1613" s="45">
        <v>0.15090878362455015</v>
      </c>
      <c r="D1613" s="45">
        <v>0.24345741355854841</v>
      </c>
    </row>
    <row r="1614" spans="1:4" x14ac:dyDescent="0.25">
      <c r="A1614" s="44" t="s">
        <v>40</v>
      </c>
      <c r="B1614" s="45">
        <v>0.20774647887323944</v>
      </c>
      <c r="C1614" s="45">
        <v>0.16056236251900799</v>
      </c>
      <c r="D1614" s="45">
        <v>0.25493059522747091</v>
      </c>
    </row>
    <row r="1615" spans="1:4" x14ac:dyDescent="0.25">
      <c r="A1615" s="44" t="s">
        <v>37</v>
      </c>
      <c r="B1615" s="45" t="e">
        <v>#DIV/0!</v>
      </c>
      <c r="C1615" s="45" t="e">
        <v>#DIV/0!</v>
      </c>
      <c r="D1615" s="45" t="e">
        <v>#DIV/0!</v>
      </c>
    </row>
    <row r="1616" spans="1:4" x14ac:dyDescent="0.25">
      <c r="A1616" s="44" t="s">
        <v>38</v>
      </c>
      <c r="B1616" s="45">
        <v>0.53873239436619713</v>
      </c>
      <c r="C1616" s="45">
        <v>0.48075483563308602</v>
      </c>
      <c r="D1616" s="45">
        <v>0.59670995309930819</v>
      </c>
    </row>
    <row r="1617" spans="1:4" x14ac:dyDescent="0.25">
      <c r="A1617" s="44" t="s">
        <v>39</v>
      </c>
      <c r="B1617" s="45">
        <v>0.55281690140845074</v>
      </c>
      <c r="C1617" s="45">
        <v>0.49498995656089551</v>
      </c>
      <c r="D1617" s="45">
        <v>0.61064384625600598</v>
      </c>
    </row>
    <row r="1618" spans="1:4" x14ac:dyDescent="0.25">
      <c r="A1618" s="43" t="s">
        <v>194</v>
      </c>
      <c r="B1618" s="45">
        <v>0.21362863827326703</v>
      </c>
      <c r="C1618" s="45">
        <v>0.15000932565850625</v>
      </c>
      <c r="D1618" s="45">
        <v>0.28137345998762298</v>
      </c>
    </row>
    <row r="1619" spans="1:4" x14ac:dyDescent="0.25">
      <c r="A1619" s="44" t="s">
        <v>196</v>
      </c>
      <c r="B1619" s="45">
        <v>0</v>
      </c>
      <c r="C1619" s="45">
        <v>0</v>
      </c>
      <c r="D1619" s="45">
        <v>0</v>
      </c>
    </row>
    <row r="1620" spans="1:4" x14ac:dyDescent="0.25">
      <c r="A1620" s="44" t="s">
        <v>198</v>
      </c>
      <c r="B1620" s="45">
        <v>0</v>
      </c>
      <c r="C1620" s="45">
        <v>0</v>
      </c>
      <c r="D1620" s="45">
        <v>0</v>
      </c>
    </row>
    <row r="1621" spans="1:4" x14ac:dyDescent="0.25">
      <c r="A1621" s="44" t="s">
        <v>200</v>
      </c>
      <c r="B1621" s="45">
        <v>0</v>
      </c>
      <c r="C1621" s="45">
        <v>0</v>
      </c>
      <c r="D1621" s="45">
        <v>0</v>
      </c>
    </row>
    <row r="1622" spans="1:4" x14ac:dyDescent="0.25">
      <c r="A1622" s="44" t="s">
        <v>202</v>
      </c>
      <c r="B1622" s="45">
        <v>0</v>
      </c>
      <c r="C1622" s="45">
        <v>0</v>
      </c>
      <c r="D1622" s="45">
        <v>0</v>
      </c>
    </row>
    <row r="1623" spans="1:4" x14ac:dyDescent="0.25">
      <c r="A1623" s="44" t="s">
        <v>204</v>
      </c>
      <c r="B1623" s="45">
        <v>8.8957055214723926E-2</v>
      </c>
      <c r="C1623" s="45">
        <v>7.1114942957084287E-2</v>
      </c>
      <c r="D1623" s="45">
        <v>0.10679916747236357</v>
      </c>
    </row>
    <row r="1624" spans="1:4" x14ac:dyDescent="0.25">
      <c r="A1624" s="44" t="s">
        <v>206</v>
      </c>
      <c r="B1624" s="45">
        <v>0.19747899159663865</v>
      </c>
      <c r="C1624" s="45">
        <v>0.14690162091169701</v>
      </c>
      <c r="D1624" s="45">
        <v>0.24805636228158029</v>
      </c>
    </row>
    <row r="1625" spans="1:4" x14ac:dyDescent="0.25">
      <c r="A1625" s="44" t="s">
        <v>208</v>
      </c>
      <c r="B1625" s="45">
        <v>7.3001158748551565E-2</v>
      </c>
      <c r="C1625" s="45">
        <v>5.5644938765184934E-2</v>
      </c>
      <c r="D1625" s="45">
        <v>9.0357378731918195E-2</v>
      </c>
    </row>
    <row r="1626" spans="1:4" x14ac:dyDescent="0.25">
      <c r="A1626" s="44" t="s">
        <v>210</v>
      </c>
      <c r="B1626" s="45">
        <v>9.3381221139045664E-2</v>
      </c>
      <c r="C1626" s="45">
        <v>8.0463310336866489E-2</v>
      </c>
      <c r="D1626" s="45">
        <v>0.10629913194122484</v>
      </c>
    </row>
    <row r="1627" spans="1:4" x14ac:dyDescent="0.25">
      <c r="A1627" s="44" t="s">
        <v>212</v>
      </c>
      <c r="B1627" s="45">
        <v>8.8775510204081629E-2</v>
      </c>
      <c r="C1627" s="45">
        <v>7.0968036423419201E-2</v>
      </c>
      <c r="D1627" s="45">
        <v>0.10658298398474406</v>
      </c>
    </row>
    <row r="1628" spans="1:4" x14ac:dyDescent="0.25">
      <c r="A1628" s="44" t="s">
        <v>214</v>
      </c>
      <c r="B1628" s="45">
        <v>0.19747899159663865</v>
      </c>
      <c r="C1628" s="45">
        <v>0.14690162091169701</v>
      </c>
      <c r="D1628" s="45">
        <v>0.24805636228158029</v>
      </c>
    </row>
    <row r="1629" spans="1:4" x14ac:dyDescent="0.25">
      <c r="A1629" s="44" t="s">
        <v>216</v>
      </c>
      <c r="B1629" s="45">
        <v>7.2413793103448282E-2</v>
      </c>
      <c r="C1629" s="45">
        <v>5.5191767342616993E-2</v>
      </c>
      <c r="D1629" s="45">
        <v>8.9635818864279571E-2</v>
      </c>
    </row>
    <row r="1630" spans="1:4" x14ac:dyDescent="0.25">
      <c r="A1630" s="44" t="s">
        <v>218</v>
      </c>
      <c r="B1630" s="45">
        <v>9.2999489013796621E-2</v>
      </c>
      <c r="C1630" s="45">
        <v>8.0131677062198439E-2</v>
      </c>
      <c r="D1630" s="45">
        <v>0.1058673009653948</v>
      </c>
    </row>
    <row r="1631" spans="1:4" x14ac:dyDescent="0.25">
      <c r="A1631" s="44" t="s">
        <v>194</v>
      </c>
      <c r="B1631" s="45" t="e">
        <v>#DIV/0!</v>
      </c>
      <c r="C1631" s="45" t="e">
        <v>#DIV/0!</v>
      </c>
      <c r="D1631" s="45" t="e">
        <v>#DIV/0!</v>
      </c>
    </row>
    <row r="1632" spans="1:4" x14ac:dyDescent="0.25">
      <c r="A1632" s="44" t="s">
        <v>195</v>
      </c>
      <c r="B1632" s="45">
        <v>0.5</v>
      </c>
      <c r="C1632" s="45">
        <v>0</v>
      </c>
      <c r="D1632" s="45">
        <v>1</v>
      </c>
    </row>
    <row r="1633" spans="1:4" x14ac:dyDescent="0.25">
      <c r="A1633" s="44" t="s">
        <v>197</v>
      </c>
      <c r="B1633" s="45">
        <v>0</v>
      </c>
      <c r="C1633" s="45">
        <v>0</v>
      </c>
      <c r="D1633" s="45">
        <v>0</v>
      </c>
    </row>
    <row r="1634" spans="1:4" x14ac:dyDescent="0.25">
      <c r="A1634" s="44" t="s">
        <v>199</v>
      </c>
      <c r="B1634" s="45">
        <v>0.2857142857142857</v>
      </c>
      <c r="C1634" s="45">
        <v>0</v>
      </c>
      <c r="D1634" s="45">
        <v>0.62037829632791586</v>
      </c>
    </row>
    <row r="1635" spans="1:4" x14ac:dyDescent="0.25">
      <c r="A1635" s="44" t="s">
        <v>201</v>
      </c>
      <c r="B1635" s="45">
        <v>0.25</v>
      </c>
      <c r="C1635" s="45">
        <v>0</v>
      </c>
      <c r="D1635" s="45">
        <v>0.55006249349093927</v>
      </c>
    </row>
    <row r="1636" spans="1:4" x14ac:dyDescent="0.25">
      <c r="A1636" s="44" t="s">
        <v>203</v>
      </c>
      <c r="B1636" s="45">
        <v>0.41513292433537835</v>
      </c>
      <c r="C1636" s="45">
        <v>0.38425068244299987</v>
      </c>
      <c r="D1636" s="45">
        <v>0.44601516622775683</v>
      </c>
    </row>
    <row r="1637" spans="1:4" x14ac:dyDescent="0.25">
      <c r="A1637" s="44" t="s">
        <v>205</v>
      </c>
      <c r="B1637" s="45">
        <v>0.47899159663865548</v>
      </c>
      <c r="C1637" s="45">
        <v>0.41552372948686062</v>
      </c>
      <c r="D1637" s="45">
        <v>0.54245946379045029</v>
      </c>
    </row>
    <row r="1638" spans="1:4" x14ac:dyDescent="0.25">
      <c r="A1638" s="44" t="s">
        <v>207</v>
      </c>
      <c r="B1638" s="45">
        <v>0.32560834298957125</v>
      </c>
      <c r="C1638" s="45">
        <v>0.29434362396333852</v>
      </c>
      <c r="D1638" s="45">
        <v>0.35687306201580399</v>
      </c>
    </row>
    <row r="1639" spans="1:4" x14ac:dyDescent="0.25">
      <c r="A1639" s="44" t="s">
        <v>209</v>
      </c>
      <c r="B1639" s="45">
        <v>0.3740379681888148</v>
      </c>
      <c r="C1639" s="45">
        <v>0.35255560809043457</v>
      </c>
      <c r="D1639" s="45">
        <v>0.39552032828719502</v>
      </c>
    </row>
    <row r="1640" spans="1:4" x14ac:dyDescent="0.25">
      <c r="A1640" s="44" t="s">
        <v>211</v>
      </c>
      <c r="B1640" s="45">
        <v>0.41530612244897958</v>
      </c>
      <c r="C1640" s="45">
        <v>0.3844535434213997</v>
      </c>
      <c r="D1640" s="45">
        <v>0.44615870147655945</v>
      </c>
    </row>
    <row r="1641" spans="1:4" x14ac:dyDescent="0.25">
      <c r="A1641" s="44" t="s">
        <v>213</v>
      </c>
      <c r="B1641" s="45">
        <v>0.47899159663865548</v>
      </c>
      <c r="C1641" s="45">
        <v>0.41552372948686062</v>
      </c>
      <c r="D1641" s="45">
        <v>0.54245946379045029</v>
      </c>
    </row>
    <row r="1642" spans="1:4" x14ac:dyDescent="0.25">
      <c r="A1642" s="44" t="s">
        <v>215</v>
      </c>
      <c r="B1642" s="45">
        <v>0.32528735632183908</v>
      </c>
      <c r="C1642" s="45">
        <v>0.29415661513779445</v>
      </c>
      <c r="D1642" s="45">
        <v>0.35641809750588371</v>
      </c>
    </row>
    <row r="1643" spans="1:4" x14ac:dyDescent="0.25">
      <c r="A1643" s="44" t="s">
        <v>217</v>
      </c>
      <c r="B1643" s="45">
        <v>0.37353091466530403</v>
      </c>
      <c r="C1643" s="45">
        <v>0.35209836906369729</v>
      </c>
      <c r="D1643" s="45">
        <v>0.39496346026691076</v>
      </c>
    </row>
    <row r="1644" spans="1:4" x14ac:dyDescent="0.25">
      <c r="A1644" s="43" t="s">
        <v>342</v>
      </c>
      <c r="B1644" s="45">
        <v>0.54909090909090907</v>
      </c>
      <c r="C1644" s="45">
        <v>0.49028020933814753</v>
      </c>
      <c r="D1644" s="45">
        <v>0.60790160884367062</v>
      </c>
    </row>
    <row r="1645" spans="1:4" x14ac:dyDescent="0.25">
      <c r="A1645" s="44" t="s">
        <v>342</v>
      </c>
      <c r="B1645" s="45">
        <v>0.54909090909090907</v>
      </c>
      <c r="C1645" s="45">
        <v>0.49028020933814753</v>
      </c>
      <c r="D1645" s="45">
        <v>0.60790160884367062</v>
      </c>
    </row>
    <row r="1646" spans="1:4" x14ac:dyDescent="0.25">
      <c r="A1646" s="43" t="s">
        <v>105</v>
      </c>
      <c r="B1646" s="45" t="e">
        <v>#DIV/0!</v>
      </c>
      <c r="C1646" s="45" t="e">
        <v>#DIV/0!</v>
      </c>
      <c r="D1646" s="45" t="e">
        <v>#DIV/0!</v>
      </c>
    </row>
    <row r="1647" spans="1:4" x14ac:dyDescent="0.25">
      <c r="A1647" s="44" t="s">
        <v>106</v>
      </c>
      <c r="B1647" s="45" t="e">
        <v>#DIV/0!</v>
      </c>
      <c r="C1647" s="45" t="e">
        <v>#DIV/0!</v>
      </c>
      <c r="D1647" s="45" t="e">
        <v>#DIV/0!</v>
      </c>
    </row>
    <row r="1648" spans="1:4" x14ac:dyDescent="0.25">
      <c r="A1648" s="44" t="s">
        <v>107</v>
      </c>
      <c r="B1648" s="45" t="e">
        <v>#DIV/0!</v>
      </c>
      <c r="C1648" s="45" t="e">
        <v>#DIV/0!</v>
      </c>
      <c r="D1648" s="45" t="e">
        <v>#DIV/0!</v>
      </c>
    </row>
    <row r="1649" spans="1:4" x14ac:dyDescent="0.25">
      <c r="A1649" s="44" t="s">
        <v>108</v>
      </c>
      <c r="B1649" s="45" t="e">
        <v>#DIV/0!</v>
      </c>
      <c r="C1649" s="45" t="e">
        <v>#DIV/0!</v>
      </c>
      <c r="D1649" s="45" t="e">
        <v>#DIV/0!</v>
      </c>
    </row>
    <row r="1650" spans="1:4" x14ac:dyDescent="0.25">
      <c r="A1650" s="44" t="s">
        <v>105</v>
      </c>
      <c r="B1650" s="45" t="e">
        <v>#DIV/0!</v>
      </c>
      <c r="C1650" s="45" t="e">
        <v>#DIV/0!</v>
      </c>
      <c r="D1650" s="45" t="e">
        <v>#DIV/0!</v>
      </c>
    </row>
    <row r="1651" spans="1:4" x14ac:dyDescent="0.25">
      <c r="A1651" s="44" t="s">
        <v>53</v>
      </c>
      <c r="B1651" s="45" t="e">
        <v>#DIV/0!</v>
      </c>
      <c r="C1651" s="45" t="e">
        <v>#DIV/0!</v>
      </c>
      <c r="D1651" s="45" t="e">
        <v>#DIV/0!</v>
      </c>
    </row>
    <row r="1652" spans="1:4" x14ac:dyDescent="0.25">
      <c r="A1652" s="43" t="s">
        <v>153</v>
      </c>
      <c r="B1652" s="45" t="e">
        <v>#DIV/0!</v>
      </c>
      <c r="C1652" s="45" t="e">
        <v>#DIV/0!</v>
      </c>
      <c r="D1652" s="45" t="e">
        <v>#DIV/0!</v>
      </c>
    </row>
    <row r="1653" spans="1:4" x14ac:dyDescent="0.25">
      <c r="A1653" s="44" t="s">
        <v>156</v>
      </c>
      <c r="B1653" s="45" t="e">
        <v>#DIV/0!</v>
      </c>
      <c r="C1653" s="45" t="e">
        <v>#DIV/0!</v>
      </c>
      <c r="D1653" s="45" t="e">
        <v>#DIV/0!</v>
      </c>
    </row>
    <row r="1654" spans="1:4" x14ac:dyDescent="0.25">
      <c r="A1654" s="44" t="s">
        <v>159</v>
      </c>
      <c r="B1654" s="45" t="e">
        <v>#DIV/0!</v>
      </c>
      <c r="C1654" s="45" t="e">
        <v>#DIV/0!</v>
      </c>
      <c r="D1654" s="45" t="e">
        <v>#DIV/0!</v>
      </c>
    </row>
    <row r="1655" spans="1:4" x14ac:dyDescent="0.25">
      <c r="A1655" s="44" t="s">
        <v>162</v>
      </c>
      <c r="B1655" s="45" t="e">
        <v>#DIV/0!</v>
      </c>
      <c r="C1655" s="45" t="e">
        <v>#DIV/0!</v>
      </c>
      <c r="D1655" s="45" t="e">
        <v>#DIV/0!</v>
      </c>
    </row>
    <row r="1656" spans="1:4" x14ac:dyDescent="0.25">
      <c r="A1656" s="44" t="s">
        <v>154</v>
      </c>
      <c r="B1656" s="45" t="e">
        <v>#DIV/0!</v>
      </c>
      <c r="C1656" s="45" t="e">
        <v>#DIV/0!</v>
      </c>
      <c r="D1656" s="45" t="e">
        <v>#DIV/0!</v>
      </c>
    </row>
    <row r="1657" spans="1:4" x14ac:dyDescent="0.25">
      <c r="A1657" s="44" t="s">
        <v>157</v>
      </c>
      <c r="B1657" s="45" t="e">
        <v>#DIV/0!</v>
      </c>
      <c r="C1657" s="45" t="e">
        <v>#DIV/0!</v>
      </c>
      <c r="D1657" s="45" t="e">
        <v>#DIV/0!</v>
      </c>
    </row>
    <row r="1658" spans="1:4" x14ac:dyDescent="0.25">
      <c r="A1658" s="44" t="s">
        <v>160</v>
      </c>
      <c r="B1658" s="45" t="e">
        <v>#DIV/0!</v>
      </c>
      <c r="C1658" s="45" t="e">
        <v>#DIV/0!</v>
      </c>
      <c r="D1658" s="45" t="e">
        <v>#DIV/0!</v>
      </c>
    </row>
    <row r="1659" spans="1:4" x14ac:dyDescent="0.25">
      <c r="A1659" s="44" t="s">
        <v>155</v>
      </c>
      <c r="B1659" s="45" t="e">
        <v>#DIV/0!</v>
      </c>
      <c r="C1659" s="45" t="e">
        <v>#DIV/0!</v>
      </c>
      <c r="D1659" s="45" t="e">
        <v>#DIV/0!</v>
      </c>
    </row>
    <row r="1660" spans="1:4" x14ac:dyDescent="0.25">
      <c r="A1660" s="44" t="s">
        <v>158</v>
      </c>
      <c r="B1660" s="45" t="e">
        <v>#DIV/0!</v>
      </c>
      <c r="C1660" s="45" t="e">
        <v>#DIV/0!</v>
      </c>
      <c r="D1660" s="45" t="e">
        <v>#DIV/0!</v>
      </c>
    </row>
    <row r="1661" spans="1:4" x14ac:dyDescent="0.25">
      <c r="A1661" s="44" t="s">
        <v>161</v>
      </c>
      <c r="B1661" s="45" t="e">
        <v>#DIV/0!</v>
      </c>
      <c r="C1661" s="45" t="e">
        <v>#DIV/0!</v>
      </c>
      <c r="D1661" s="45" t="e">
        <v>#DIV/0!</v>
      </c>
    </row>
    <row r="1662" spans="1:4" x14ac:dyDescent="0.25">
      <c r="A1662" s="44" t="s">
        <v>153</v>
      </c>
      <c r="B1662" s="45" t="e">
        <v>#DIV/0!</v>
      </c>
      <c r="C1662" s="45" t="e">
        <v>#DIV/0!</v>
      </c>
      <c r="D1662" s="45" t="e">
        <v>#DIV/0!</v>
      </c>
    </row>
    <row r="1663" spans="1:4" x14ac:dyDescent="0.25">
      <c r="A1663" s="43" t="s">
        <v>164</v>
      </c>
      <c r="B1663" s="45" t="e">
        <v>#DIV/0!</v>
      </c>
      <c r="C1663" s="45" t="e">
        <v>#DIV/0!</v>
      </c>
      <c r="D1663" s="45" t="e">
        <v>#DIV/0!</v>
      </c>
    </row>
    <row r="1664" spans="1:4" x14ac:dyDescent="0.25">
      <c r="A1664" s="44" t="s">
        <v>164</v>
      </c>
      <c r="B1664" s="45" t="e">
        <v>#DIV/0!</v>
      </c>
      <c r="C1664" s="45" t="e">
        <v>#DIV/0!</v>
      </c>
      <c r="D1664" s="45" t="e">
        <v>#DIV/0!</v>
      </c>
    </row>
    <row r="1665" spans="1:4" x14ac:dyDescent="0.25">
      <c r="A1665" s="43" t="s">
        <v>74</v>
      </c>
      <c r="B1665" s="45" t="e">
        <v>#DIV/0!</v>
      </c>
      <c r="C1665" s="45" t="e">
        <v>#DIV/0!</v>
      </c>
      <c r="D1665" s="45" t="e">
        <v>#DIV/0!</v>
      </c>
    </row>
    <row r="1666" spans="1:4" x14ac:dyDescent="0.25">
      <c r="A1666" s="44" t="s">
        <v>74</v>
      </c>
      <c r="B1666" s="45" t="e">
        <v>#DIV/0!</v>
      </c>
      <c r="C1666" s="45" t="e">
        <v>#DIV/0!</v>
      </c>
      <c r="D1666" s="45" t="e">
        <v>#DIV/0!</v>
      </c>
    </row>
    <row r="1667" spans="1:4" x14ac:dyDescent="0.25">
      <c r="A1667" s="43" t="s">
        <v>136</v>
      </c>
      <c r="B1667" s="45" t="e">
        <v>#DIV/0!</v>
      </c>
      <c r="C1667" s="45" t="e">
        <v>#DIV/0!</v>
      </c>
      <c r="D1667" s="45" t="e">
        <v>#DIV/0!</v>
      </c>
    </row>
    <row r="1668" spans="1:4" x14ac:dyDescent="0.25">
      <c r="A1668" s="44" t="s">
        <v>137</v>
      </c>
      <c r="B1668" s="45" t="e">
        <v>#DIV/0!</v>
      </c>
      <c r="C1668" s="45" t="e">
        <v>#DIV/0!</v>
      </c>
      <c r="D1668" s="45" t="e">
        <v>#DIV/0!</v>
      </c>
    </row>
    <row r="1669" spans="1:4" x14ac:dyDescent="0.25">
      <c r="A1669" s="44" t="s">
        <v>58</v>
      </c>
      <c r="B1669" s="45" t="e">
        <v>#DIV/0!</v>
      </c>
      <c r="C1669" s="45" t="e">
        <v>#DIV/0!</v>
      </c>
      <c r="D1669" s="45" t="e">
        <v>#DIV/0!</v>
      </c>
    </row>
    <row r="1670" spans="1:4" x14ac:dyDescent="0.25">
      <c r="A1670" s="44" t="s">
        <v>136</v>
      </c>
      <c r="B1670" s="45" t="e">
        <v>#DIV/0!</v>
      </c>
      <c r="C1670" s="45" t="e">
        <v>#DIV/0!</v>
      </c>
      <c r="D1670" s="45" t="e">
        <v>#DIV/0!</v>
      </c>
    </row>
    <row r="1671" spans="1:4" x14ac:dyDescent="0.25">
      <c r="A1671" s="44" t="s">
        <v>53</v>
      </c>
      <c r="B1671" s="45" t="e">
        <v>#DIV/0!</v>
      </c>
      <c r="C1671" s="45" t="e">
        <v>#DIV/0!</v>
      </c>
      <c r="D1671" s="45" t="e">
        <v>#DIV/0!</v>
      </c>
    </row>
    <row r="1672" spans="1:4" x14ac:dyDescent="0.25">
      <c r="A1672" s="43" t="s">
        <v>62</v>
      </c>
      <c r="B1672" s="45" t="e">
        <v>#DIV/0!</v>
      </c>
      <c r="C1672" s="45" t="e">
        <v>#DIV/0!</v>
      </c>
      <c r="D1672" s="45" t="e">
        <v>#DIV/0!</v>
      </c>
    </row>
    <row r="1673" spans="1:4" x14ac:dyDescent="0.25">
      <c r="A1673" s="44" t="s">
        <v>64</v>
      </c>
      <c r="B1673" s="45" t="e">
        <v>#DIV/0!</v>
      </c>
      <c r="C1673" s="45" t="e">
        <v>#DIV/0!</v>
      </c>
      <c r="D1673" s="45" t="e">
        <v>#DIV/0!</v>
      </c>
    </row>
    <row r="1674" spans="1:4" x14ac:dyDescent="0.25">
      <c r="A1674" s="44" t="s">
        <v>62</v>
      </c>
      <c r="B1674" s="45" t="e">
        <v>#DIV/0!</v>
      </c>
      <c r="C1674" s="45" t="e">
        <v>#DIV/0!</v>
      </c>
      <c r="D1674" s="45" t="e">
        <v>#DIV/0!</v>
      </c>
    </row>
    <row r="1675" spans="1:4" x14ac:dyDescent="0.25">
      <c r="A1675" s="44" t="s">
        <v>63</v>
      </c>
      <c r="B1675" s="45" t="e">
        <v>#DIV/0!</v>
      </c>
      <c r="C1675" s="45" t="e">
        <v>#DIV/0!</v>
      </c>
      <c r="D1675" s="45" t="e">
        <v>#DIV/0!</v>
      </c>
    </row>
    <row r="1676" spans="1:4" x14ac:dyDescent="0.25">
      <c r="A1676" s="43" t="s">
        <v>220</v>
      </c>
      <c r="B1676" s="45">
        <v>0.72835820895522385</v>
      </c>
      <c r="C1676" s="45">
        <v>0.68083560303156543</v>
      </c>
      <c r="D1676" s="45">
        <v>0.77588081487888227</v>
      </c>
    </row>
    <row r="1677" spans="1:4" x14ac:dyDescent="0.25">
      <c r="A1677" s="44" t="s">
        <v>222</v>
      </c>
      <c r="B1677" s="45">
        <v>0.70149253731343286</v>
      </c>
      <c r="C1677" s="45">
        <v>0.65248952340506583</v>
      </c>
      <c r="D1677" s="45">
        <v>0.75049555122179989</v>
      </c>
    </row>
    <row r="1678" spans="1:4" x14ac:dyDescent="0.25">
      <c r="A1678" s="44" t="s">
        <v>220</v>
      </c>
      <c r="B1678" s="45" t="e">
        <v>#DIV/0!</v>
      </c>
      <c r="C1678" s="45" t="e">
        <v>#DIV/0!</v>
      </c>
      <c r="D1678" s="45" t="e">
        <v>#DIV/0!</v>
      </c>
    </row>
    <row r="1679" spans="1:4" x14ac:dyDescent="0.25">
      <c r="A1679" s="44" t="s">
        <v>221</v>
      </c>
      <c r="B1679" s="45">
        <v>0.75522388059701495</v>
      </c>
      <c r="C1679" s="45">
        <v>0.70918168265806514</v>
      </c>
      <c r="D1679" s="45">
        <v>0.80126607853596477</v>
      </c>
    </row>
    <row r="1680" spans="1:4" x14ac:dyDescent="0.25">
      <c r="A1680" s="43" t="s">
        <v>344</v>
      </c>
      <c r="B1680" s="45">
        <v>0.76591738516351571</v>
      </c>
      <c r="C1680" s="45">
        <v>0.75784386438510687</v>
      </c>
      <c r="D1680" s="45">
        <v>0.77399090594192455</v>
      </c>
    </row>
    <row r="1681" spans="1:4" x14ac:dyDescent="0.25">
      <c r="A1681" s="44" t="s">
        <v>346</v>
      </c>
      <c r="B1681" s="45">
        <v>0.77601674641148322</v>
      </c>
      <c r="C1681" s="45">
        <v>0.76602477321625595</v>
      </c>
      <c r="D1681" s="45">
        <v>0.78600871960671048</v>
      </c>
    </row>
    <row r="1682" spans="1:4" x14ac:dyDescent="0.25">
      <c r="A1682" s="44" t="s">
        <v>344</v>
      </c>
      <c r="B1682" s="45"/>
      <c r="C1682" s="45"/>
      <c r="D1682" s="45"/>
    </row>
    <row r="1683" spans="1:4" x14ac:dyDescent="0.25">
      <c r="A1683" s="44" t="s">
        <v>345</v>
      </c>
      <c r="B1683" s="45">
        <v>0.78313935199748352</v>
      </c>
      <c r="C1683" s="45">
        <v>0.7767326325793833</v>
      </c>
      <c r="D1683" s="45">
        <v>0.78954607141558375</v>
      </c>
    </row>
    <row r="1684" spans="1:4" x14ac:dyDescent="0.25">
      <c r="A1684" s="44" t="s">
        <v>347</v>
      </c>
      <c r="B1684" s="45">
        <v>0.73859605708158049</v>
      </c>
      <c r="C1684" s="45">
        <v>0.73077418735968136</v>
      </c>
      <c r="D1684" s="45">
        <v>0.74641792680347963</v>
      </c>
    </row>
    <row r="1685" spans="1:4" x14ac:dyDescent="0.25">
      <c r="A1685" s="43" t="s">
        <v>182</v>
      </c>
      <c r="B1685" s="45" t="e">
        <v>#DIV/0!</v>
      </c>
      <c r="C1685" s="45" t="e">
        <v>#DIV/0!</v>
      </c>
      <c r="D1685" s="45" t="e">
        <v>#DIV/0!</v>
      </c>
    </row>
    <row r="1686" spans="1:4" x14ac:dyDescent="0.25">
      <c r="A1686" s="44" t="s">
        <v>183</v>
      </c>
      <c r="B1686" s="45" t="e">
        <v>#DIV/0!</v>
      </c>
      <c r="C1686" s="45" t="e">
        <v>#DIV/0!</v>
      </c>
      <c r="D1686" s="45" t="e">
        <v>#DIV/0!</v>
      </c>
    </row>
    <row r="1687" spans="1:4" x14ac:dyDescent="0.25">
      <c r="A1687" s="44" t="s">
        <v>184</v>
      </c>
      <c r="B1687" s="45" t="e">
        <v>#DIV/0!</v>
      </c>
      <c r="C1687" s="45" t="e">
        <v>#DIV/0!</v>
      </c>
      <c r="D1687" s="45" t="e">
        <v>#DIV/0!</v>
      </c>
    </row>
    <row r="1688" spans="1:4" x14ac:dyDescent="0.25">
      <c r="A1688" s="44" t="s">
        <v>185</v>
      </c>
      <c r="B1688" s="45" t="e">
        <v>#DIV/0!</v>
      </c>
      <c r="C1688" s="45" t="e">
        <v>#DIV/0!</v>
      </c>
      <c r="D1688" s="45" t="e">
        <v>#DIV/0!</v>
      </c>
    </row>
    <row r="1689" spans="1:4" x14ac:dyDescent="0.25">
      <c r="A1689" s="44" t="s">
        <v>186</v>
      </c>
      <c r="B1689" s="45" t="e">
        <v>#DIV/0!</v>
      </c>
      <c r="C1689" s="45" t="e">
        <v>#DIV/0!</v>
      </c>
      <c r="D1689" s="45" t="e">
        <v>#DIV/0!</v>
      </c>
    </row>
    <row r="1690" spans="1:4" x14ac:dyDescent="0.25">
      <c r="A1690" s="44" t="s">
        <v>182</v>
      </c>
      <c r="B1690" s="45" t="e">
        <v>#DIV/0!</v>
      </c>
      <c r="C1690" s="45" t="e">
        <v>#DIV/0!</v>
      </c>
      <c r="D1690" s="45" t="e">
        <v>#DIV/0!</v>
      </c>
    </row>
    <row r="1691" spans="1:4" x14ac:dyDescent="0.25">
      <c r="A1691" s="44" t="s">
        <v>188</v>
      </c>
      <c r="B1691" s="45" t="e">
        <v>#DIV/0!</v>
      </c>
      <c r="C1691" s="45" t="e">
        <v>#DIV/0!</v>
      </c>
      <c r="D1691" s="45" t="e">
        <v>#DIV/0!</v>
      </c>
    </row>
    <row r="1692" spans="1:4" x14ac:dyDescent="0.25">
      <c r="A1692" s="44" t="s">
        <v>187</v>
      </c>
      <c r="B1692" s="45" t="e">
        <v>#DIV/0!</v>
      </c>
      <c r="C1692" s="45" t="e">
        <v>#DIV/0!</v>
      </c>
      <c r="D1692" s="45" t="e">
        <v>#DIV/0!</v>
      </c>
    </row>
    <row r="1693" spans="1:4" x14ac:dyDescent="0.25">
      <c r="A1693" s="43" t="s">
        <v>76</v>
      </c>
      <c r="B1693" s="45" t="e">
        <v>#DIV/0!</v>
      </c>
      <c r="C1693" s="45" t="e">
        <v>#DIV/0!</v>
      </c>
      <c r="D1693" s="45" t="e">
        <v>#DIV/0!</v>
      </c>
    </row>
    <row r="1694" spans="1:4" x14ac:dyDescent="0.25">
      <c r="A1694" s="44" t="s">
        <v>77</v>
      </c>
      <c r="B1694" s="45" t="e">
        <v>#DIV/0!</v>
      </c>
      <c r="C1694" s="45" t="e">
        <v>#DIV/0!</v>
      </c>
      <c r="D1694" s="45" t="e">
        <v>#DIV/0!</v>
      </c>
    </row>
    <row r="1695" spans="1:4" x14ac:dyDescent="0.25">
      <c r="A1695" s="44" t="s">
        <v>79</v>
      </c>
      <c r="B1695" s="45" t="e">
        <v>#DIV/0!</v>
      </c>
      <c r="C1695" s="45" t="e">
        <v>#DIV/0!</v>
      </c>
      <c r="D1695" s="45" t="e">
        <v>#DIV/0!</v>
      </c>
    </row>
    <row r="1696" spans="1:4" x14ac:dyDescent="0.25">
      <c r="A1696" s="44" t="s">
        <v>81</v>
      </c>
      <c r="B1696" s="45" t="e">
        <v>#DIV/0!</v>
      </c>
      <c r="C1696" s="45" t="e">
        <v>#DIV/0!</v>
      </c>
      <c r="D1696" s="45" t="e">
        <v>#DIV/0!</v>
      </c>
    </row>
    <row r="1697" spans="1:4" x14ac:dyDescent="0.25">
      <c r="A1697" s="44" t="s">
        <v>78</v>
      </c>
      <c r="B1697" s="45" t="e">
        <v>#DIV/0!</v>
      </c>
      <c r="C1697" s="45" t="e">
        <v>#DIV/0!</v>
      </c>
      <c r="D1697" s="45" t="e">
        <v>#DIV/0!</v>
      </c>
    </row>
    <row r="1698" spans="1:4" x14ac:dyDescent="0.25">
      <c r="A1698" s="44" t="s">
        <v>80</v>
      </c>
      <c r="B1698" s="45" t="e">
        <v>#DIV/0!</v>
      </c>
      <c r="C1698" s="45" t="e">
        <v>#DIV/0!</v>
      </c>
      <c r="D1698" s="45" t="e">
        <v>#DIV/0!</v>
      </c>
    </row>
    <row r="1699" spans="1:4" x14ac:dyDescent="0.25">
      <c r="A1699" s="44" t="s">
        <v>82</v>
      </c>
      <c r="B1699" s="45" t="e">
        <v>#DIV/0!</v>
      </c>
      <c r="C1699" s="45" t="e">
        <v>#DIV/0!</v>
      </c>
      <c r="D1699" s="45" t="e">
        <v>#DIV/0!</v>
      </c>
    </row>
    <row r="1700" spans="1:4" x14ac:dyDescent="0.25">
      <c r="A1700" s="44" t="s">
        <v>76</v>
      </c>
      <c r="B1700" s="45" t="e">
        <v>#DIV/0!</v>
      </c>
      <c r="C1700" s="45" t="e">
        <v>#DIV/0!</v>
      </c>
      <c r="D1700" s="45" t="e">
        <v>#DIV/0!</v>
      </c>
    </row>
    <row r="1701" spans="1:4" x14ac:dyDescent="0.25">
      <c r="A1701" s="43" t="s">
        <v>110</v>
      </c>
      <c r="B1701" s="45" t="e">
        <v>#DIV/0!</v>
      </c>
      <c r="C1701" s="45" t="e">
        <v>#DIV/0!</v>
      </c>
      <c r="D1701" s="45" t="e">
        <v>#DIV/0!</v>
      </c>
    </row>
    <row r="1702" spans="1:4" x14ac:dyDescent="0.25">
      <c r="A1702" s="44" t="s">
        <v>111</v>
      </c>
      <c r="B1702" s="45" t="e">
        <v>#DIV/0!</v>
      </c>
      <c r="C1702" s="45" t="e">
        <v>#DIV/0!</v>
      </c>
      <c r="D1702" s="45" t="e">
        <v>#DIV/0!</v>
      </c>
    </row>
    <row r="1703" spans="1:4" x14ac:dyDescent="0.25">
      <c r="A1703" s="44" t="s">
        <v>112</v>
      </c>
      <c r="B1703" s="45" t="e">
        <v>#DIV/0!</v>
      </c>
      <c r="C1703" s="45" t="e">
        <v>#DIV/0!</v>
      </c>
      <c r="D1703" s="45" t="e">
        <v>#DIV/0!</v>
      </c>
    </row>
    <row r="1704" spans="1:4" x14ac:dyDescent="0.25">
      <c r="A1704" s="44" t="s">
        <v>110</v>
      </c>
      <c r="B1704" s="45" t="e">
        <v>#DIV/0!</v>
      </c>
      <c r="C1704" s="45" t="e">
        <v>#DIV/0!</v>
      </c>
      <c r="D1704" s="45" t="e">
        <v>#DIV/0!</v>
      </c>
    </row>
    <row r="1705" spans="1:4" x14ac:dyDescent="0.25">
      <c r="A1705" s="43" t="s">
        <v>224</v>
      </c>
      <c r="B1705" s="45" t="e">
        <v>#DIV/0!</v>
      </c>
      <c r="C1705" s="45" t="e">
        <v>#DIV/0!</v>
      </c>
      <c r="D1705" s="45" t="e">
        <v>#DIV/0!</v>
      </c>
    </row>
    <row r="1706" spans="1:4" x14ac:dyDescent="0.25">
      <c r="A1706" s="44" t="s">
        <v>225</v>
      </c>
      <c r="B1706" s="45" t="e">
        <v>#DIV/0!</v>
      </c>
      <c r="C1706" s="45" t="e">
        <v>#DIV/0!</v>
      </c>
      <c r="D1706" s="45" t="e">
        <v>#DIV/0!</v>
      </c>
    </row>
    <row r="1707" spans="1:4" x14ac:dyDescent="0.25">
      <c r="A1707" s="44" t="s">
        <v>226</v>
      </c>
      <c r="B1707" s="45" t="e">
        <v>#DIV/0!</v>
      </c>
      <c r="C1707" s="45" t="e">
        <v>#DIV/0!</v>
      </c>
      <c r="D1707" s="45" t="e">
        <v>#DIV/0!</v>
      </c>
    </row>
    <row r="1708" spans="1:4" x14ac:dyDescent="0.25">
      <c r="A1708" s="44" t="s">
        <v>53</v>
      </c>
      <c r="B1708" s="45" t="e">
        <v>#DIV/0!</v>
      </c>
      <c r="C1708" s="45" t="e">
        <v>#DIV/0!</v>
      </c>
      <c r="D1708" s="45" t="e">
        <v>#DIV/0!</v>
      </c>
    </row>
    <row r="1709" spans="1:4" x14ac:dyDescent="0.25">
      <c r="A1709" s="44" t="s">
        <v>224</v>
      </c>
      <c r="B1709" s="45" t="e">
        <v>#DIV/0!</v>
      </c>
      <c r="C1709" s="45" t="e">
        <v>#DIV/0!</v>
      </c>
      <c r="D1709" s="45" t="e">
        <v>#DIV/0!</v>
      </c>
    </row>
    <row r="1710" spans="1:4" x14ac:dyDescent="0.25">
      <c r="A1710" s="43" t="s">
        <v>173</v>
      </c>
      <c r="B1710" s="45">
        <v>0.7415730337078652</v>
      </c>
      <c r="C1710" s="45">
        <v>0.71808961521497039</v>
      </c>
      <c r="D1710" s="45">
        <v>0.76505645220076002</v>
      </c>
    </row>
    <row r="1711" spans="1:4" x14ac:dyDescent="0.25">
      <c r="A1711" s="44" t="s">
        <v>173</v>
      </c>
      <c r="B1711" s="45">
        <v>0.7415730337078652</v>
      </c>
      <c r="C1711" s="45">
        <v>0.71808961521497039</v>
      </c>
      <c r="D1711" s="45">
        <v>0.76505645220076002</v>
      </c>
    </row>
    <row r="1712" spans="1:4" x14ac:dyDescent="0.25">
      <c r="A1712" s="43" t="s">
        <v>175</v>
      </c>
      <c r="B1712" s="45" t="e">
        <v>#DIV/0!</v>
      </c>
      <c r="C1712" s="45" t="e">
        <v>#DIV/0!</v>
      </c>
      <c r="D1712" s="45" t="e">
        <v>#DIV/0!</v>
      </c>
    </row>
    <row r="1713" spans="1:4" x14ac:dyDescent="0.25">
      <c r="A1713" s="44" t="s">
        <v>175</v>
      </c>
      <c r="B1713" s="45" t="e">
        <v>#DIV/0!</v>
      </c>
      <c r="C1713" s="45" t="e">
        <v>#DIV/0!</v>
      </c>
      <c r="D1713" s="45" t="e">
        <v>#DIV/0!</v>
      </c>
    </row>
    <row r="1714" spans="1:4" x14ac:dyDescent="0.25">
      <c r="A1714" s="43" t="s">
        <v>177</v>
      </c>
      <c r="B1714" s="45" t="e">
        <v>#DIV/0!</v>
      </c>
      <c r="C1714" s="45" t="e">
        <v>#DIV/0!</v>
      </c>
      <c r="D1714" s="45" t="e">
        <v>#DIV/0!</v>
      </c>
    </row>
    <row r="1715" spans="1:4" x14ac:dyDescent="0.25">
      <c r="A1715" s="44" t="s">
        <v>179</v>
      </c>
      <c r="B1715" s="45" t="e">
        <v>#DIV/0!</v>
      </c>
      <c r="C1715" s="45" t="e">
        <v>#DIV/0!</v>
      </c>
      <c r="D1715" s="45" t="e">
        <v>#DIV/0!</v>
      </c>
    </row>
    <row r="1716" spans="1:4" x14ac:dyDescent="0.25">
      <c r="A1716" s="44" t="s">
        <v>178</v>
      </c>
      <c r="B1716" s="45" t="e">
        <v>#DIV/0!</v>
      </c>
      <c r="C1716" s="45" t="e">
        <v>#DIV/0!</v>
      </c>
      <c r="D1716" s="45" t="e">
        <v>#DIV/0!</v>
      </c>
    </row>
    <row r="1717" spans="1:4" x14ac:dyDescent="0.25">
      <c r="A1717" s="44" t="s">
        <v>180</v>
      </c>
      <c r="B1717" s="45" t="e">
        <v>#DIV/0!</v>
      </c>
      <c r="C1717" s="45" t="e">
        <v>#DIV/0!</v>
      </c>
      <c r="D1717" s="45" t="e">
        <v>#DIV/0!</v>
      </c>
    </row>
    <row r="1718" spans="1:4" x14ac:dyDescent="0.25">
      <c r="A1718" s="44" t="s">
        <v>177</v>
      </c>
      <c r="B1718" s="45"/>
      <c r="C1718" s="45"/>
      <c r="D1718" s="45"/>
    </row>
    <row r="1719" spans="1:4" x14ac:dyDescent="0.25">
      <c r="A1719" s="43" t="s">
        <v>60</v>
      </c>
      <c r="B1719" s="45" t="e">
        <v>#DIV/0!</v>
      </c>
      <c r="C1719" s="45" t="e">
        <v>#DIV/0!</v>
      </c>
      <c r="D1719" s="45" t="e">
        <v>#DIV/0!</v>
      </c>
    </row>
    <row r="1720" spans="1:4" x14ac:dyDescent="0.25">
      <c r="A1720" s="44" t="s">
        <v>60</v>
      </c>
      <c r="B1720" s="45" t="e">
        <v>#DIV/0!</v>
      </c>
      <c r="C1720" s="45" t="e">
        <v>#DIV/0!</v>
      </c>
      <c r="D1720" s="45" t="e">
        <v>#DIV/0!</v>
      </c>
    </row>
    <row r="1721" spans="1:4" x14ac:dyDescent="0.25">
      <c r="A1721" s="43" t="s">
        <v>10</v>
      </c>
      <c r="B1721" s="45">
        <v>0.52011407209748306</v>
      </c>
      <c r="C1721" s="45">
        <v>0.45822545468306952</v>
      </c>
      <c r="D1721" s="45">
        <v>0.58200268951189671</v>
      </c>
    </row>
    <row r="1722" spans="1:4" x14ac:dyDescent="0.25">
      <c r="A1722" s="44" t="s">
        <v>13</v>
      </c>
      <c r="B1722" s="45">
        <v>0.52601156069364163</v>
      </c>
      <c r="C1722" s="45">
        <v>0.45160443316486704</v>
      </c>
      <c r="D1722" s="45">
        <v>0.60041868822241629</v>
      </c>
    </row>
    <row r="1723" spans="1:4" x14ac:dyDescent="0.25">
      <c r="A1723" s="44" t="s">
        <v>12</v>
      </c>
      <c r="B1723" s="45">
        <v>0.51260504201680668</v>
      </c>
      <c r="C1723" s="45">
        <v>0.44910126659218053</v>
      </c>
      <c r="D1723" s="45">
        <v>0.57610881744143283</v>
      </c>
    </row>
    <row r="1724" spans="1:4" x14ac:dyDescent="0.25">
      <c r="A1724" s="44" t="s">
        <v>14</v>
      </c>
      <c r="B1724" s="45">
        <v>0.51824817518248179</v>
      </c>
      <c r="C1724" s="45">
        <v>0.46994054472427049</v>
      </c>
      <c r="D1724" s="45">
        <v>0.56655580564069308</v>
      </c>
    </row>
    <row r="1725" spans="1:4" x14ac:dyDescent="0.25">
      <c r="A1725" s="44" t="s">
        <v>15</v>
      </c>
      <c r="B1725" s="45">
        <v>0.60084033613445376</v>
      </c>
      <c r="C1725" s="45">
        <v>0.53862170426391154</v>
      </c>
      <c r="D1725" s="45">
        <v>0.66305896800499597</v>
      </c>
    </row>
    <row r="1726" spans="1:4" x14ac:dyDescent="0.25">
      <c r="A1726" s="44" t="s">
        <v>17</v>
      </c>
      <c r="B1726" s="45">
        <v>0.56447688564476883</v>
      </c>
      <c r="C1726" s="45">
        <v>0.51654065884276656</v>
      </c>
      <c r="D1726" s="45">
        <v>0.6124131124467711</v>
      </c>
    </row>
    <row r="1727" spans="1:4" x14ac:dyDescent="0.25">
      <c r="A1727" s="44" t="s">
        <v>16</v>
      </c>
      <c r="B1727" s="45">
        <v>0.51445086705202314</v>
      </c>
      <c r="C1727" s="45">
        <v>0.43997397192467802</v>
      </c>
      <c r="D1727" s="45">
        <v>0.58892776217936826</v>
      </c>
    </row>
    <row r="1728" spans="1:4" x14ac:dyDescent="0.25">
      <c r="A1728" s="44" t="s">
        <v>19</v>
      </c>
      <c r="B1728" s="45">
        <v>0.50289017341040465</v>
      </c>
      <c r="C1728" s="45">
        <v>0.42838339788260871</v>
      </c>
      <c r="D1728" s="45">
        <v>0.57739694893820059</v>
      </c>
    </row>
    <row r="1729" spans="1:4" x14ac:dyDescent="0.25">
      <c r="A1729" s="44" t="s">
        <v>18</v>
      </c>
      <c r="B1729" s="45">
        <v>0.46218487394957986</v>
      </c>
      <c r="C1729" s="45">
        <v>0.39884284605769965</v>
      </c>
      <c r="D1729" s="45">
        <v>0.52552690184146011</v>
      </c>
    </row>
    <row r="1730" spans="1:4" x14ac:dyDescent="0.25">
      <c r="A1730" s="44" t="s">
        <v>20</v>
      </c>
      <c r="B1730" s="45">
        <v>0.47931873479318737</v>
      </c>
      <c r="C1730" s="45">
        <v>0.43102026869464272</v>
      </c>
      <c r="D1730" s="45">
        <v>0.52761720089173203</v>
      </c>
    </row>
    <row r="1731" spans="1:4" x14ac:dyDescent="0.25">
      <c r="A1731" s="44" t="s">
        <v>10</v>
      </c>
      <c r="B1731" s="45"/>
      <c r="C1731" s="45"/>
      <c r="D1731" s="45"/>
    </row>
    <row r="1732" spans="1:4" x14ac:dyDescent="0.25">
      <c r="A1732" s="43" t="s">
        <v>228</v>
      </c>
      <c r="B1732" s="45">
        <v>0.72118702553485159</v>
      </c>
      <c r="C1732" s="45">
        <v>0.65139028079605277</v>
      </c>
      <c r="D1732" s="45">
        <v>0.79098377027365041</v>
      </c>
    </row>
    <row r="1733" spans="1:4" x14ac:dyDescent="0.25">
      <c r="A1733" s="44" t="s">
        <v>229</v>
      </c>
      <c r="B1733" s="45">
        <v>0.69841269841269837</v>
      </c>
      <c r="C1733" s="45">
        <v>0.61827564160500348</v>
      </c>
      <c r="D1733" s="45">
        <v>0.77854975522039327</v>
      </c>
    </row>
    <row r="1734" spans="1:4" x14ac:dyDescent="0.25">
      <c r="A1734" s="44" t="s">
        <v>230</v>
      </c>
      <c r="B1734" s="45">
        <v>0.7439613526570048</v>
      </c>
      <c r="C1734" s="45">
        <v>0.68450491998710206</v>
      </c>
      <c r="D1734" s="45">
        <v>0.80341778532690755</v>
      </c>
    </row>
    <row r="1735" spans="1:4" x14ac:dyDescent="0.25">
      <c r="A1735" s="44" t="s">
        <v>228</v>
      </c>
      <c r="B1735" s="45" t="e">
        <v>#DIV/0!</v>
      </c>
      <c r="C1735" s="45" t="e">
        <v>#DIV/0!</v>
      </c>
      <c r="D1735" s="45" t="e">
        <v>#DIV/0!</v>
      </c>
    </row>
    <row r="1736" spans="1:4" x14ac:dyDescent="0.25">
      <c r="A1736" s="4" t="s">
        <v>240</v>
      </c>
      <c r="B1736" s="45">
        <v>0.38684823643377425</v>
      </c>
      <c r="C1736" s="45">
        <v>0.34907323242303884</v>
      </c>
      <c r="D1736" s="45">
        <v>0.42480467379493642</v>
      </c>
    </row>
    <row r="1737" spans="1:4" x14ac:dyDescent="0.25">
      <c r="A1737" s="43" t="s">
        <v>151</v>
      </c>
      <c r="B1737" s="45">
        <v>0.40350877192982454</v>
      </c>
      <c r="C1737" s="45">
        <v>0.33982670238220725</v>
      </c>
      <c r="D1737" s="45">
        <v>0.46719084147744183</v>
      </c>
    </row>
    <row r="1738" spans="1:4" x14ac:dyDescent="0.25">
      <c r="A1738" s="44" t="s">
        <v>151</v>
      </c>
      <c r="B1738" s="45">
        <v>0.40350877192982454</v>
      </c>
      <c r="C1738" s="45">
        <v>0.33982670238220725</v>
      </c>
      <c r="D1738" s="45">
        <v>0.46719084147744183</v>
      </c>
    </row>
    <row r="1739" spans="1:4" x14ac:dyDescent="0.25">
      <c r="A1739" s="43" t="s">
        <v>190</v>
      </c>
      <c r="B1739" s="45">
        <v>0.75177084293900476</v>
      </c>
      <c r="C1739" s="45">
        <v>0.65853676147255558</v>
      </c>
      <c r="D1739" s="45">
        <v>0.80735105968746224</v>
      </c>
    </row>
    <row r="1740" spans="1:4" x14ac:dyDescent="0.25">
      <c r="A1740" s="44" t="s">
        <v>191</v>
      </c>
      <c r="B1740" s="45">
        <v>0.73402232730463612</v>
      </c>
      <c r="C1740" s="45">
        <v>0.72974666192282867</v>
      </c>
      <c r="D1740" s="45">
        <v>0.73829799268644358</v>
      </c>
    </row>
    <row r="1741" spans="1:4" x14ac:dyDescent="0.25">
      <c r="A1741" s="44" t="s">
        <v>192</v>
      </c>
      <c r="B1741" s="45">
        <v>0.73863934856842661</v>
      </c>
      <c r="C1741" s="45">
        <v>0.72468206330998841</v>
      </c>
      <c r="D1741" s="45">
        <v>0.75259663382686481</v>
      </c>
    </row>
    <row r="1742" spans="1:4" x14ac:dyDescent="0.25">
      <c r="A1742" s="44" t="s">
        <v>58</v>
      </c>
      <c r="B1742" s="45">
        <v>0.8</v>
      </c>
      <c r="C1742" s="45">
        <v>0.44938454112803305</v>
      </c>
      <c r="D1742" s="45">
        <v>1</v>
      </c>
    </row>
    <row r="1743" spans="1:4" x14ac:dyDescent="0.25">
      <c r="A1743" s="44" t="s">
        <v>190</v>
      </c>
      <c r="B1743" s="45" t="e">
        <v>#DIV/0!</v>
      </c>
      <c r="C1743" s="45" t="e">
        <v>#DIV/0!</v>
      </c>
      <c r="D1743" s="45" t="e">
        <v>#DIV/0!</v>
      </c>
    </row>
    <row r="1744" spans="1:4" x14ac:dyDescent="0.25">
      <c r="A1744" s="44" t="s">
        <v>53</v>
      </c>
      <c r="B1744" s="45">
        <v>0.73442169588295647</v>
      </c>
      <c r="C1744" s="45">
        <v>0.73033377952937217</v>
      </c>
      <c r="D1744" s="45">
        <v>0.73850961223654077</v>
      </c>
    </row>
    <row r="1745" spans="1:4" x14ac:dyDescent="0.25">
      <c r="A1745" s="43" t="s">
        <v>250</v>
      </c>
      <c r="B1745" s="45">
        <v>0.39103295596643645</v>
      </c>
      <c r="C1745" s="45">
        <v>0.38603553853343148</v>
      </c>
      <c r="D1745" s="45">
        <v>0.39603037339944136</v>
      </c>
    </row>
    <row r="1746" spans="1:4" x14ac:dyDescent="0.25">
      <c r="A1746" s="44" t="s">
        <v>254</v>
      </c>
      <c r="B1746" s="45">
        <v>0.46209209698833065</v>
      </c>
      <c r="C1746" s="45">
        <v>0.45737604389054887</v>
      </c>
      <c r="D1746" s="45">
        <v>0.46680815008611243</v>
      </c>
    </row>
    <row r="1747" spans="1:4" x14ac:dyDescent="0.25">
      <c r="A1747" s="44" t="s">
        <v>255</v>
      </c>
      <c r="B1747" s="45">
        <v>0.39458708488070748</v>
      </c>
      <c r="C1747" s="45">
        <v>0.38963544293529284</v>
      </c>
      <c r="D1747" s="45">
        <v>0.39953872682612213</v>
      </c>
    </row>
    <row r="1748" spans="1:4" x14ac:dyDescent="0.25">
      <c r="A1748" s="44" t="s">
        <v>256</v>
      </c>
      <c r="B1748" s="45">
        <v>0.21852870115804382</v>
      </c>
      <c r="C1748" s="45">
        <v>0.21113568038150254</v>
      </c>
      <c r="D1748" s="45">
        <v>0.2259217219345851</v>
      </c>
    </row>
    <row r="1749" spans="1:4" x14ac:dyDescent="0.25">
      <c r="A1749" s="44" t="s">
        <v>251</v>
      </c>
      <c r="B1749" s="45">
        <v>0.27561100032463015</v>
      </c>
      <c r="C1749" s="45">
        <v>0.26964702721125822</v>
      </c>
      <c r="D1749" s="45">
        <v>0.28157497343800209</v>
      </c>
    </row>
    <row r="1750" spans="1:4" x14ac:dyDescent="0.25">
      <c r="A1750" s="44" t="s">
        <v>252</v>
      </c>
      <c r="B1750" s="45">
        <v>0.45684043697288729</v>
      </c>
      <c r="C1750" s="45">
        <v>0.4516463926267052</v>
      </c>
      <c r="D1750" s="45">
        <v>0.46203448131906938</v>
      </c>
    </row>
    <row r="1751" spans="1:4" x14ac:dyDescent="0.25">
      <c r="A1751" s="44" t="s">
        <v>253</v>
      </c>
      <c r="B1751" s="45">
        <v>0.50649661566587589</v>
      </c>
      <c r="C1751" s="45">
        <v>0.50192509347010106</v>
      </c>
      <c r="D1751" s="45">
        <v>0.51106813786165073</v>
      </c>
    </row>
    <row r="1752" spans="1:4" x14ac:dyDescent="0.25">
      <c r="A1752" s="44" t="s">
        <v>250</v>
      </c>
      <c r="B1752" s="45"/>
      <c r="C1752" s="45"/>
      <c r="D1752" s="45"/>
    </row>
    <row r="1753" spans="1:4" x14ac:dyDescent="0.25">
      <c r="A1753" s="44" t="s">
        <v>53</v>
      </c>
      <c r="B1753" s="45">
        <v>0.42307475577458009</v>
      </c>
      <c r="C1753" s="45">
        <v>0.42088308921861201</v>
      </c>
      <c r="D1753" s="45">
        <v>0.42526642233054818</v>
      </c>
    </row>
    <row r="1754" spans="1:4" x14ac:dyDescent="0.25">
      <c r="A1754" s="43" t="s">
        <v>114</v>
      </c>
      <c r="B1754" s="45">
        <v>0.52936830439601035</v>
      </c>
      <c r="C1754" s="45">
        <v>0.51093443087801971</v>
      </c>
      <c r="D1754" s="45">
        <v>0.54780217791400099</v>
      </c>
    </row>
    <row r="1755" spans="1:4" x14ac:dyDescent="0.25">
      <c r="A1755" s="44" t="s">
        <v>114</v>
      </c>
      <c r="B1755" s="45" t="e">
        <v>#DIV/0!</v>
      </c>
      <c r="C1755" s="45" t="e">
        <v>#DIV/0!</v>
      </c>
      <c r="D1755" s="45" t="e">
        <v>#DIV/0!</v>
      </c>
    </row>
    <row r="1756" spans="1:4" x14ac:dyDescent="0.25">
      <c r="A1756" s="44" t="s">
        <v>115</v>
      </c>
      <c r="B1756" s="45">
        <v>0.62763206501662361</v>
      </c>
      <c r="C1756" s="45">
        <v>0.60942035849185716</v>
      </c>
      <c r="D1756" s="45">
        <v>0.64584377154139005</v>
      </c>
    </row>
    <row r="1757" spans="1:4" x14ac:dyDescent="0.25">
      <c r="A1757" s="44" t="s">
        <v>116</v>
      </c>
      <c r="B1757" s="45">
        <v>0.43110454377539714</v>
      </c>
      <c r="C1757" s="45">
        <v>0.41244850326418225</v>
      </c>
      <c r="D1757" s="45">
        <v>0.44976058428661203</v>
      </c>
    </row>
    <row r="1758" spans="1:4" x14ac:dyDescent="0.25">
      <c r="A1758" s="43" t="s">
        <v>55</v>
      </c>
      <c r="B1758" s="45">
        <v>0.56838602399359228</v>
      </c>
      <c r="C1758" s="45">
        <v>0.55911529019430883</v>
      </c>
      <c r="D1758" s="45">
        <v>0.57765675779287584</v>
      </c>
    </row>
    <row r="1759" spans="1:4" x14ac:dyDescent="0.25">
      <c r="A1759" s="44" t="s">
        <v>57</v>
      </c>
      <c r="B1759" s="45">
        <v>0.71773288439955107</v>
      </c>
      <c r="C1759" s="45">
        <v>0.6968344483497515</v>
      </c>
      <c r="D1759" s="45">
        <v>0.73863132044935065</v>
      </c>
    </row>
    <row r="1760" spans="1:4" x14ac:dyDescent="0.25">
      <c r="A1760" s="44" t="s">
        <v>56</v>
      </c>
      <c r="B1760" s="45">
        <v>0.78317012805337349</v>
      </c>
      <c r="C1760" s="45">
        <v>0.77479163880879376</v>
      </c>
      <c r="D1760" s="45">
        <v>0.79154861729795323</v>
      </c>
    </row>
    <row r="1761" spans="1:4" x14ac:dyDescent="0.25">
      <c r="A1761" s="44" t="s">
        <v>58</v>
      </c>
      <c r="B1761" s="45">
        <v>0</v>
      </c>
      <c r="C1761" s="45">
        <v>0</v>
      </c>
      <c r="D1761" s="45">
        <v>0</v>
      </c>
    </row>
    <row r="1762" spans="1:4" x14ac:dyDescent="0.25">
      <c r="A1762" s="44" t="s">
        <v>55</v>
      </c>
      <c r="B1762" s="45" t="e">
        <v>#DIV/0!</v>
      </c>
      <c r="C1762" s="45" t="e">
        <v>#DIV/0!</v>
      </c>
      <c r="D1762" s="45" t="e">
        <v>#DIV/0!</v>
      </c>
    </row>
    <row r="1763" spans="1:4" x14ac:dyDescent="0.25">
      <c r="A1763" s="44" t="s">
        <v>53</v>
      </c>
      <c r="B1763" s="45">
        <v>0.77264108352144467</v>
      </c>
      <c r="C1763" s="45">
        <v>0.76483507361868974</v>
      </c>
      <c r="D1763" s="45">
        <v>0.7804470934241996</v>
      </c>
    </row>
    <row r="1764" spans="1:4" x14ac:dyDescent="0.25">
      <c r="A1764" s="43" t="s">
        <v>166</v>
      </c>
      <c r="B1764" s="45">
        <v>0.6321846013429292</v>
      </c>
      <c r="C1764" s="45">
        <v>0.6258687950849664</v>
      </c>
      <c r="D1764" s="45">
        <v>0.63850040760089199</v>
      </c>
    </row>
    <row r="1765" spans="1:4" x14ac:dyDescent="0.25">
      <c r="A1765" s="44" t="s">
        <v>168</v>
      </c>
      <c r="B1765" s="45">
        <v>0.78021086780210869</v>
      </c>
      <c r="C1765" s="45">
        <v>0.76386648068244012</v>
      </c>
      <c r="D1765" s="45">
        <v>0.79655525492177726</v>
      </c>
    </row>
    <row r="1766" spans="1:4" x14ac:dyDescent="0.25">
      <c r="A1766" s="44" t="s">
        <v>167</v>
      </c>
      <c r="B1766" s="45">
        <v>0.87972027972027966</v>
      </c>
      <c r="C1766" s="45">
        <v>0.87521426567251948</v>
      </c>
      <c r="D1766" s="45">
        <v>0.88422629376803985</v>
      </c>
    </row>
    <row r="1767" spans="1:4" x14ac:dyDescent="0.25">
      <c r="A1767" s="44" t="s">
        <v>169</v>
      </c>
      <c r="B1767" s="45">
        <v>0</v>
      </c>
      <c r="C1767" s="45">
        <v>0</v>
      </c>
      <c r="D1767" s="45">
        <v>0</v>
      </c>
    </row>
    <row r="1768" spans="1:4" x14ac:dyDescent="0.25">
      <c r="A1768" s="44" t="s">
        <v>166</v>
      </c>
      <c r="B1768" s="45" t="e">
        <v>#DIV/0!</v>
      </c>
      <c r="C1768" s="45" t="e">
        <v>#DIV/0!</v>
      </c>
      <c r="D1768" s="45" t="e">
        <v>#DIV/0!</v>
      </c>
    </row>
    <row r="1769" spans="1:4" x14ac:dyDescent="0.25">
      <c r="A1769" s="44" t="s">
        <v>53</v>
      </c>
      <c r="B1769" s="45">
        <v>0.86880725784932844</v>
      </c>
      <c r="C1769" s="45">
        <v>0.86439443398490623</v>
      </c>
      <c r="D1769" s="45">
        <v>0.87322008171375065</v>
      </c>
    </row>
    <row r="1770" spans="1:4" x14ac:dyDescent="0.25">
      <c r="A1770" s="43" t="s">
        <v>66</v>
      </c>
      <c r="B1770" s="45">
        <v>0.54743742460999611</v>
      </c>
      <c r="C1770" s="45">
        <v>0.49143133271020839</v>
      </c>
      <c r="D1770" s="45">
        <v>0.60344351650978378</v>
      </c>
    </row>
    <row r="1771" spans="1:4" x14ac:dyDescent="0.25">
      <c r="A1771" s="44" t="s">
        <v>68</v>
      </c>
      <c r="B1771" s="45">
        <v>0.54813359528487227</v>
      </c>
      <c r="C1771" s="45">
        <v>0.52651559979834051</v>
      </c>
      <c r="D1771" s="45">
        <v>0.56975159077140403</v>
      </c>
    </row>
    <row r="1772" spans="1:4" x14ac:dyDescent="0.25">
      <c r="A1772" s="44" t="s">
        <v>69</v>
      </c>
      <c r="B1772" s="45">
        <v>0.45740498034076016</v>
      </c>
      <c r="C1772" s="45">
        <v>0.42205557206054772</v>
      </c>
      <c r="D1772" s="45">
        <v>0.49275438862097259</v>
      </c>
    </row>
    <row r="1773" spans="1:4" x14ac:dyDescent="0.25">
      <c r="A1773" s="44" t="s">
        <v>67</v>
      </c>
      <c r="B1773" s="45">
        <v>0.61503067484662577</v>
      </c>
      <c r="C1773" s="45">
        <v>0.59346648744106001</v>
      </c>
      <c r="D1773" s="45">
        <v>0.63659486225219153</v>
      </c>
    </row>
    <row r="1774" spans="1:4" x14ac:dyDescent="0.25">
      <c r="A1774" s="44" t="s">
        <v>70</v>
      </c>
      <c r="B1774" s="45">
        <v>0.55555555555555558</v>
      </c>
      <c r="C1774" s="45">
        <v>0.36812228744280162</v>
      </c>
      <c r="D1774" s="45">
        <v>0.74298882366830954</v>
      </c>
    </row>
    <row r="1775" spans="1:4" x14ac:dyDescent="0.25">
      <c r="A1775" s="44" t="s">
        <v>66</v>
      </c>
      <c r="B1775" s="45" t="e">
        <v>#DIV/0!</v>
      </c>
      <c r="C1775" s="45" t="e">
        <v>#DIV/0!</v>
      </c>
      <c r="D1775" s="45" t="e">
        <v>#DIV/0!</v>
      </c>
    </row>
    <row r="1776" spans="1:4" x14ac:dyDescent="0.25">
      <c r="A1776" s="44" t="s">
        <v>53</v>
      </c>
      <c r="B1776" s="45">
        <v>0.56106231702216647</v>
      </c>
      <c r="C1776" s="45">
        <v>0.54699671680829187</v>
      </c>
      <c r="D1776" s="45">
        <v>0.57512791723604106</v>
      </c>
    </row>
    <row r="1777" spans="1:4" x14ac:dyDescent="0.25">
      <c r="A1777" s="43" t="s">
        <v>171</v>
      </c>
      <c r="B1777" s="45">
        <v>0.37908623720306811</v>
      </c>
      <c r="C1777" s="45">
        <v>0.35936097367684133</v>
      </c>
      <c r="D1777" s="45">
        <v>0.39881150072929489</v>
      </c>
    </row>
    <row r="1778" spans="1:4" x14ac:dyDescent="0.25">
      <c r="A1778" s="44" t="s">
        <v>168</v>
      </c>
      <c r="B1778" s="45">
        <v>0.38520801232665636</v>
      </c>
      <c r="C1778" s="45">
        <v>0.34776718141394636</v>
      </c>
      <c r="D1778" s="45">
        <v>0.42264884323936636</v>
      </c>
    </row>
    <row r="1779" spans="1:4" x14ac:dyDescent="0.25">
      <c r="A1779" s="44" t="s">
        <v>167</v>
      </c>
      <c r="B1779" s="45">
        <v>0.59189046866771977</v>
      </c>
      <c r="C1779" s="45">
        <v>0.56978485218092578</v>
      </c>
      <c r="D1779" s="45">
        <v>0.61399608515451376</v>
      </c>
    </row>
    <row r="1780" spans="1:4" x14ac:dyDescent="0.25">
      <c r="A1780" s="44" t="s">
        <v>169</v>
      </c>
      <c r="B1780" s="45">
        <v>0</v>
      </c>
      <c r="C1780" s="45">
        <v>0</v>
      </c>
      <c r="D1780" s="45">
        <v>0</v>
      </c>
    </row>
    <row r="1781" spans="1:4" x14ac:dyDescent="0.25">
      <c r="A1781" s="44" t="s">
        <v>171</v>
      </c>
      <c r="B1781" s="45" t="e">
        <v>#DIV/0!</v>
      </c>
      <c r="C1781" s="45" t="e">
        <v>#DIV/0!</v>
      </c>
      <c r="D1781" s="45" t="e">
        <v>#DIV/0!</v>
      </c>
    </row>
    <row r="1782" spans="1:4" x14ac:dyDescent="0.25">
      <c r="A1782" s="44" t="s">
        <v>53</v>
      </c>
      <c r="B1782" s="45">
        <v>0.53924646781789631</v>
      </c>
      <c r="C1782" s="45">
        <v>0.51989186111249319</v>
      </c>
      <c r="D1782" s="45">
        <v>0.55860107452329943</v>
      </c>
    </row>
    <row r="1783" spans="1:4" x14ac:dyDescent="0.25">
      <c r="A1783" s="43" t="s">
        <v>44</v>
      </c>
      <c r="B1783" s="45">
        <v>0.41404358353510895</v>
      </c>
      <c r="C1783" s="45">
        <v>0.36653886688002291</v>
      </c>
      <c r="D1783" s="45">
        <v>0.46154830019019499</v>
      </c>
    </row>
    <row r="1784" spans="1:4" x14ac:dyDescent="0.25">
      <c r="A1784" s="44" t="s">
        <v>44</v>
      </c>
      <c r="B1784" s="45">
        <v>0.41404358353510895</v>
      </c>
      <c r="C1784" s="45">
        <v>0.36653886688002291</v>
      </c>
      <c r="D1784" s="45">
        <v>0.46154830019019499</v>
      </c>
    </row>
    <row r="1785" spans="1:4" x14ac:dyDescent="0.25">
      <c r="A1785" s="43" t="s">
        <v>84</v>
      </c>
      <c r="B1785" s="45">
        <v>3.1746031746031744E-2</v>
      </c>
      <c r="C1785" s="45">
        <v>4.5592411904847212E-3</v>
      </c>
      <c r="D1785" s="45">
        <v>6.0814366751738479E-2</v>
      </c>
    </row>
    <row r="1786" spans="1:4" x14ac:dyDescent="0.25">
      <c r="A1786" s="44" t="s">
        <v>88</v>
      </c>
      <c r="B1786" s="45">
        <v>1.1904761904761904E-2</v>
      </c>
      <c r="C1786" s="45">
        <v>0</v>
      </c>
      <c r="D1786" s="45">
        <v>3.5098790510482022E-2</v>
      </c>
    </row>
    <row r="1787" spans="1:4" x14ac:dyDescent="0.25">
      <c r="A1787" s="44" t="s">
        <v>92</v>
      </c>
      <c r="B1787" s="45">
        <v>0</v>
      </c>
      <c r="C1787" s="45">
        <v>0</v>
      </c>
      <c r="D1787" s="45">
        <v>0</v>
      </c>
    </row>
    <row r="1788" spans="1:4" x14ac:dyDescent="0.25">
      <c r="A1788" s="44" t="s">
        <v>96</v>
      </c>
      <c r="B1788" s="45">
        <v>1.1904761904761904E-2</v>
      </c>
      <c r="C1788" s="45">
        <v>0</v>
      </c>
      <c r="D1788" s="45">
        <v>3.5098790510482022E-2</v>
      </c>
    </row>
    <row r="1789" spans="1:4" x14ac:dyDescent="0.25">
      <c r="A1789" s="44" t="s">
        <v>84</v>
      </c>
      <c r="B1789" s="45" t="e">
        <v>#DIV/0!</v>
      </c>
      <c r="C1789" s="45" t="e">
        <v>#DIV/0!</v>
      </c>
      <c r="D1789" s="45" t="e">
        <v>#DIV/0!</v>
      </c>
    </row>
    <row r="1790" spans="1:4" x14ac:dyDescent="0.25">
      <c r="A1790" s="44" t="s">
        <v>86</v>
      </c>
      <c r="B1790" s="45">
        <v>5.9523809523809521E-2</v>
      </c>
      <c r="C1790" s="45">
        <v>8.9255369724151878E-3</v>
      </c>
      <c r="D1790" s="45">
        <v>0.11012208207520385</v>
      </c>
    </row>
    <row r="1791" spans="1:4" x14ac:dyDescent="0.25">
      <c r="A1791" s="44" t="s">
        <v>90</v>
      </c>
      <c r="B1791" s="45">
        <v>0</v>
      </c>
      <c r="C1791" s="45">
        <v>0</v>
      </c>
      <c r="D1791" s="45">
        <v>0</v>
      </c>
    </row>
    <row r="1792" spans="1:4" x14ac:dyDescent="0.25">
      <c r="A1792" s="44" t="s">
        <v>94</v>
      </c>
      <c r="B1792" s="45">
        <v>5.9523809523809521E-2</v>
      </c>
      <c r="C1792" s="45">
        <v>8.9255369724151878E-3</v>
      </c>
      <c r="D1792" s="45">
        <v>0.11012208207520385</v>
      </c>
    </row>
    <row r="1793" spans="1:4" x14ac:dyDescent="0.25">
      <c r="A1793" s="44" t="s">
        <v>87</v>
      </c>
      <c r="B1793" s="45">
        <v>4.7619047619047616E-2</v>
      </c>
      <c r="C1793" s="45">
        <v>2.0770442147827403E-3</v>
      </c>
      <c r="D1793" s="45">
        <v>9.3161051023312486E-2</v>
      </c>
    </row>
    <row r="1794" spans="1:4" x14ac:dyDescent="0.25">
      <c r="A1794" s="44" t="s">
        <v>91</v>
      </c>
      <c r="B1794" s="45">
        <v>0</v>
      </c>
      <c r="C1794" s="45">
        <v>0</v>
      </c>
      <c r="D1794" s="45">
        <v>0</v>
      </c>
    </row>
    <row r="1795" spans="1:4" x14ac:dyDescent="0.25">
      <c r="A1795" s="44" t="s">
        <v>95</v>
      </c>
      <c r="B1795" s="45">
        <v>4.7619047619047616E-2</v>
      </c>
      <c r="C1795" s="45">
        <v>2.0770442147827403E-3</v>
      </c>
      <c r="D1795" s="45">
        <v>9.3161051023312486E-2</v>
      </c>
    </row>
    <row r="1796" spans="1:4" x14ac:dyDescent="0.25">
      <c r="A1796" s="44" t="s">
        <v>85</v>
      </c>
      <c r="B1796" s="45">
        <v>7.1428571428571425E-2</v>
      </c>
      <c r="C1796" s="45">
        <v>1.6352865955710401E-2</v>
      </c>
      <c r="D1796" s="45">
        <v>0.12650427690143246</v>
      </c>
    </row>
    <row r="1797" spans="1:4" x14ac:dyDescent="0.25">
      <c r="A1797" s="44" t="s">
        <v>89</v>
      </c>
      <c r="B1797" s="45">
        <v>0</v>
      </c>
      <c r="C1797" s="45">
        <v>0</v>
      </c>
      <c r="D1797" s="45">
        <v>0</v>
      </c>
    </row>
    <row r="1798" spans="1:4" x14ac:dyDescent="0.25">
      <c r="A1798" s="44" t="s">
        <v>93</v>
      </c>
      <c r="B1798" s="45">
        <v>7.1428571428571425E-2</v>
      </c>
      <c r="C1798" s="45">
        <v>1.6352865955710401E-2</v>
      </c>
      <c r="D1798" s="45">
        <v>0.12650427690143246</v>
      </c>
    </row>
    <row r="1799" spans="1:4" x14ac:dyDescent="0.25">
      <c r="A1799" s="43" t="s">
        <v>248</v>
      </c>
      <c r="B1799" s="45">
        <v>0</v>
      </c>
      <c r="C1799" s="45">
        <v>0</v>
      </c>
      <c r="D1799" s="45">
        <v>0</v>
      </c>
    </row>
    <row r="1800" spans="1:4" x14ac:dyDescent="0.25">
      <c r="A1800" s="44" t="s">
        <v>248</v>
      </c>
      <c r="B1800" s="45">
        <v>0</v>
      </c>
      <c r="C1800" s="45">
        <v>0</v>
      </c>
      <c r="D1800" s="45">
        <v>0</v>
      </c>
    </row>
    <row r="1801" spans="1:4" x14ac:dyDescent="0.25">
      <c r="A1801" s="43" t="s">
        <v>46</v>
      </c>
      <c r="B1801" s="45">
        <v>0.59635416666666663</v>
      </c>
      <c r="C1801" s="45">
        <v>0.54728114221870328</v>
      </c>
      <c r="D1801" s="45">
        <v>0.64542719111462998</v>
      </c>
    </row>
    <row r="1802" spans="1:4" x14ac:dyDescent="0.25">
      <c r="A1802" s="44" t="s">
        <v>46</v>
      </c>
      <c r="B1802" s="45">
        <v>0.59635416666666663</v>
      </c>
      <c r="C1802" s="45">
        <v>0.54728114221870328</v>
      </c>
      <c r="D1802" s="45">
        <v>0.64542719111462998</v>
      </c>
    </row>
    <row r="1803" spans="1:4" x14ac:dyDescent="0.25">
      <c r="A1803" s="43" t="s">
        <v>232</v>
      </c>
      <c r="B1803" s="45">
        <v>0.38429402081790986</v>
      </c>
      <c r="C1803" s="45">
        <v>0.38064995479783259</v>
      </c>
      <c r="D1803" s="45">
        <v>0.38793808683798725</v>
      </c>
    </row>
    <row r="1804" spans="1:4" x14ac:dyDescent="0.25">
      <c r="A1804" s="44" t="s">
        <v>234</v>
      </c>
      <c r="B1804" s="45">
        <v>0.43324641460234681</v>
      </c>
      <c r="C1804" s="45">
        <v>0.42932558451047875</v>
      </c>
      <c r="D1804" s="45">
        <v>0.43716724469421486</v>
      </c>
    </row>
    <row r="1805" spans="1:4" x14ac:dyDescent="0.25">
      <c r="A1805" s="44" t="s">
        <v>235</v>
      </c>
      <c r="B1805" s="45">
        <v>0.20369436677820049</v>
      </c>
      <c r="C1805" s="45">
        <v>0.19835010209813492</v>
      </c>
      <c r="D1805" s="45">
        <v>0.20903863145826607</v>
      </c>
    </row>
    <row r="1806" spans="1:4" x14ac:dyDescent="0.25">
      <c r="A1806" s="44" t="s">
        <v>233</v>
      </c>
      <c r="B1806" s="45">
        <v>0.47239791579091434</v>
      </c>
      <c r="C1806" s="45">
        <v>0.46933848698649916</v>
      </c>
      <c r="D1806" s="45">
        <v>0.47545734459532951</v>
      </c>
    </row>
    <row r="1807" spans="1:4" x14ac:dyDescent="0.25">
      <c r="A1807" s="44" t="s">
        <v>232</v>
      </c>
      <c r="B1807" s="45" t="e">
        <v>#DIV/0!</v>
      </c>
      <c r="C1807" s="45" t="e">
        <v>#DIV/0!</v>
      </c>
      <c r="D1807" s="45" t="e">
        <v>#DIV/0!</v>
      </c>
    </row>
    <row r="1808" spans="1:4" x14ac:dyDescent="0.25">
      <c r="A1808" s="44" t="s">
        <v>53</v>
      </c>
      <c r="B1808" s="45">
        <v>0.42783738610017791</v>
      </c>
      <c r="C1808" s="45">
        <v>0.42558564559621748</v>
      </c>
      <c r="D1808" s="45">
        <v>0.43008912660413834</v>
      </c>
    </row>
    <row r="1809" spans="1:4" x14ac:dyDescent="0.25">
      <c r="A1809" s="43" t="s">
        <v>22</v>
      </c>
      <c r="B1809" s="45">
        <v>0.61501029384241057</v>
      </c>
      <c r="C1809" s="45">
        <v>0.57067680673511267</v>
      </c>
      <c r="D1809" s="45">
        <v>0.65934378094970869</v>
      </c>
    </row>
    <row r="1810" spans="1:4" x14ac:dyDescent="0.25">
      <c r="A1810" s="44" t="s">
        <v>22</v>
      </c>
      <c r="B1810" s="45" t="e">
        <v>#DIV/0!</v>
      </c>
      <c r="C1810" s="45" t="e">
        <v>#DIV/0!</v>
      </c>
      <c r="D1810" s="45" t="e">
        <v>#DIV/0!</v>
      </c>
    </row>
    <row r="1811" spans="1:4" x14ac:dyDescent="0.25">
      <c r="A1811" s="44" t="s">
        <v>35</v>
      </c>
      <c r="B1811" s="45">
        <v>0.26277372262773724</v>
      </c>
      <c r="C1811" s="45">
        <v>0.22022108054057432</v>
      </c>
      <c r="D1811" s="45">
        <v>0.30532636471490016</v>
      </c>
    </row>
    <row r="1812" spans="1:4" x14ac:dyDescent="0.25">
      <c r="A1812" s="44" t="s">
        <v>33</v>
      </c>
      <c r="B1812" s="45">
        <v>0.53527980535279807</v>
      </c>
      <c r="C1812" s="45">
        <v>0.48706045415206867</v>
      </c>
      <c r="D1812" s="45">
        <v>0.58349915655352746</v>
      </c>
    </row>
    <row r="1813" spans="1:4" x14ac:dyDescent="0.25">
      <c r="A1813" s="44" t="s">
        <v>34</v>
      </c>
      <c r="B1813" s="45">
        <v>0.45742092457420924</v>
      </c>
      <c r="C1813" s="45">
        <v>0.409256686470298</v>
      </c>
      <c r="D1813" s="45">
        <v>0.50558516267812048</v>
      </c>
    </row>
    <row r="1814" spans="1:4" x14ac:dyDescent="0.25">
      <c r="A1814" s="44" t="s">
        <v>23</v>
      </c>
      <c r="B1814" s="45">
        <v>0.59124087591240881</v>
      </c>
      <c r="C1814" s="45">
        <v>0.54371270334749611</v>
      </c>
      <c r="D1814" s="45">
        <v>0.63876904847732152</v>
      </c>
    </row>
    <row r="1815" spans="1:4" x14ac:dyDescent="0.25">
      <c r="A1815" s="44" t="s">
        <v>30</v>
      </c>
      <c r="B1815" s="45">
        <v>0.67639902676399022</v>
      </c>
      <c r="C1815" s="45">
        <v>0.63116746775189525</v>
      </c>
      <c r="D1815" s="45">
        <v>0.72163058577608519</v>
      </c>
    </row>
    <row r="1816" spans="1:4" x14ac:dyDescent="0.25">
      <c r="A1816" s="44" t="s">
        <v>27</v>
      </c>
      <c r="B1816" s="45">
        <v>0.805352798053528</v>
      </c>
      <c r="C1816" s="45">
        <v>0.76707452563225076</v>
      </c>
      <c r="D1816" s="45">
        <v>0.84363107047480523</v>
      </c>
    </row>
    <row r="1817" spans="1:4" x14ac:dyDescent="0.25">
      <c r="A1817" s="44" t="s">
        <v>26</v>
      </c>
      <c r="B1817" s="45">
        <v>0.73236009732360097</v>
      </c>
      <c r="C1817" s="45">
        <v>0.68955722349974236</v>
      </c>
      <c r="D1817" s="45">
        <v>0.77516297114745958</v>
      </c>
    </row>
    <row r="1818" spans="1:4" x14ac:dyDescent="0.25">
      <c r="A1818" s="44" t="s">
        <v>32</v>
      </c>
      <c r="B1818" s="45">
        <v>0.38442822384428221</v>
      </c>
      <c r="C1818" s="45">
        <v>0.33739744805919836</v>
      </c>
      <c r="D1818" s="45">
        <v>0.43145899962936607</v>
      </c>
    </row>
    <row r="1819" spans="1:4" x14ac:dyDescent="0.25">
      <c r="A1819" s="44" t="s">
        <v>24</v>
      </c>
      <c r="B1819" s="45">
        <v>0.78588807785888082</v>
      </c>
      <c r="C1819" s="45">
        <v>0.7462296096476605</v>
      </c>
      <c r="D1819" s="45">
        <v>0.82554654607010114</v>
      </c>
    </row>
    <row r="1820" spans="1:4" x14ac:dyDescent="0.25">
      <c r="A1820" s="44" t="s">
        <v>25</v>
      </c>
      <c r="B1820" s="45">
        <v>0.75182481751824815</v>
      </c>
      <c r="C1820" s="45">
        <v>0.71006364688565271</v>
      </c>
      <c r="D1820" s="45">
        <v>0.79358598815084358</v>
      </c>
    </row>
    <row r="1821" spans="1:4" x14ac:dyDescent="0.25">
      <c r="A1821" s="44" t="s">
        <v>29</v>
      </c>
      <c r="B1821" s="45">
        <v>0.61313868613138689</v>
      </c>
      <c r="C1821" s="45">
        <v>0.56605264571165104</v>
      </c>
      <c r="D1821" s="45">
        <v>0.66022472655112274</v>
      </c>
    </row>
    <row r="1822" spans="1:4" x14ac:dyDescent="0.25">
      <c r="A1822" s="44" t="s">
        <v>31</v>
      </c>
      <c r="B1822" s="45">
        <v>0.64963503649635035</v>
      </c>
      <c r="C1822" s="45">
        <v>0.60351069113886457</v>
      </c>
      <c r="D1822" s="45">
        <v>0.69575938185383612</v>
      </c>
    </row>
    <row r="1823" spans="1:4" x14ac:dyDescent="0.25">
      <c r="A1823" s="44" t="s">
        <v>28</v>
      </c>
      <c r="B1823" s="45">
        <v>0.74939172749391725</v>
      </c>
      <c r="C1823" s="45">
        <v>0.70749430471911179</v>
      </c>
      <c r="D1823" s="45">
        <v>0.79128915026872271</v>
      </c>
    </row>
    <row r="1824" spans="1:4" x14ac:dyDescent="0.25">
      <c r="A1824" s="43" t="s">
        <v>50</v>
      </c>
      <c r="B1824" s="45">
        <v>0.48912963509868163</v>
      </c>
      <c r="C1824" s="45">
        <v>0.4781275829070617</v>
      </c>
      <c r="D1824" s="45">
        <v>0.50013168729030155</v>
      </c>
    </row>
    <row r="1825" spans="1:4" x14ac:dyDescent="0.25">
      <c r="A1825" s="44" t="s">
        <v>51</v>
      </c>
      <c r="B1825" s="45">
        <v>0.45018558312170348</v>
      </c>
      <c r="C1825" s="45">
        <v>0.4405483500584349</v>
      </c>
      <c r="D1825" s="45">
        <v>0.45982281618497206</v>
      </c>
    </row>
    <row r="1826" spans="1:4" x14ac:dyDescent="0.25">
      <c r="A1826" s="44" t="s">
        <v>52</v>
      </c>
      <c r="B1826" s="45">
        <v>0.54093992248062017</v>
      </c>
      <c r="C1826" s="45">
        <v>0.52573810523770781</v>
      </c>
      <c r="D1826" s="45">
        <v>0.55614173972353254</v>
      </c>
    </row>
    <row r="1827" spans="1:4" x14ac:dyDescent="0.25">
      <c r="A1827" s="44" t="s">
        <v>50</v>
      </c>
      <c r="B1827" s="45" t="e">
        <v>#DIV/0!</v>
      </c>
      <c r="C1827" s="45" t="e">
        <v>#DIV/0!</v>
      </c>
      <c r="D1827" s="45" t="e">
        <v>#DIV/0!</v>
      </c>
    </row>
    <row r="1828" spans="1:4" x14ac:dyDescent="0.25">
      <c r="A1828" s="44" t="s">
        <v>53</v>
      </c>
      <c r="B1828" s="45">
        <v>0.47626339969372128</v>
      </c>
      <c r="C1828" s="45">
        <v>0.46809629342504239</v>
      </c>
      <c r="D1828" s="45">
        <v>0.48443050596240017</v>
      </c>
    </row>
    <row r="1829" spans="1:4" x14ac:dyDescent="0.25">
      <c r="A1829" s="43" t="s">
        <v>48</v>
      </c>
      <c r="B1829" s="45" t="e">
        <v>#DIV/0!</v>
      </c>
      <c r="C1829" s="45" t="e">
        <v>#DIV/0!</v>
      </c>
      <c r="D1829" s="45" t="e">
        <v>#DIV/0!</v>
      </c>
    </row>
    <row r="1830" spans="1:4" x14ac:dyDescent="0.25">
      <c r="A1830" s="44" t="s">
        <v>48</v>
      </c>
      <c r="B1830" s="45" t="e">
        <v>#DIV/0!</v>
      </c>
      <c r="C1830" s="45" t="e">
        <v>#DIV/0!</v>
      </c>
      <c r="D1830" s="45" t="e">
        <v>#DIV/0!</v>
      </c>
    </row>
    <row r="1831" spans="1:4" x14ac:dyDescent="0.25">
      <c r="A1831" s="43" t="s">
        <v>98</v>
      </c>
      <c r="B1831" s="45">
        <v>0.5396593673965937</v>
      </c>
      <c r="C1831" s="45">
        <v>0.49370592043539119</v>
      </c>
      <c r="D1831" s="45">
        <v>0.58561281435779622</v>
      </c>
    </row>
    <row r="1832" spans="1:4" x14ac:dyDescent="0.25">
      <c r="A1832" s="44" t="s">
        <v>101</v>
      </c>
      <c r="B1832" s="45">
        <v>0.36009732360097324</v>
      </c>
      <c r="C1832" s="45">
        <v>0.31368833856738237</v>
      </c>
      <c r="D1832" s="45">
        <v>0.40650630863456411</v>
      </c>
    </row>
    <row r="1833" spans="1:4" x14ac:dyDescent="0.25">
      <c r="A1833" s="44" t="s">
        <v>103</v>
      </c>
      <c r="B1833" s="45">
        <v>0.57177615571776153</v>
      </c>
      <c r="C1833" s="45">
        <v>0.52393698930197619</v>
      </c>
      <c r="D1833" s="45">
        <v>0.61961532213354686</v>
      </c>
    </row>
    <row r="1834" spans="1:4" x14ac:dyDescent="0.25">
      <c r="A1834" s="44" t="s">
        <v>98</v>
      </c>
      <c r="B1834" s="45" t="e">
        <v>#DIV/0!</v>
      </c>
      <c r="C1834" s="45" t="e">
        <v>#DIV/0!</v>
      </c>
      <c r="D1834" s="45" t="e">
        <v>#DIV/0!</v>
      </c>
    </row>
    <row r="1835" spans="1:4" x14ac:dyDescent="0.25">
      <c r="A1835" s="44" t="s">
        <v>102</v>
      </c>
      <c r="B1835" s="45">
        <v>0.42092457420924573</v>
      </c>
      <c r="C1835" s="45">
        <v>0.37319309772820958</v>
      </c>
      <c r="D1835" s="45">
        <v>0.46865605069028188</v>
      </c>
    </row>
    <row r="1836" spans="1:4" x14ac:dyDescent="0.25">
      <c r="A1836" s="44" t="s">
        <v>99</v>
      </c>
      <c r="B1836" s="45">
        <v>0.78345498783454992</v>
      </c>
      <c r="C1836" s="45">
        <v>0.74363361045753817</v>
      </c>
      <c r="D1836" s="45">
        <v>0.82327636521156167</v>
      </c>
    </row>
    <row r="1837" spans="1:4" x14ac:dyDescent="0.25">
      <c r="A1837" s="44" t="s">
        <v>100</v>
      </c>
      <c r="B1837" s="45">
        <v>0.56204379562043794</v>
      </c>
      <c r="C1837" s="45">
        <v>0.51407756612184974</v>
      </c>
      <c r="D1837" s="45">
        <v>0.61001002511902613</v>
      </c>
    </row>
    <row r="1838" spans="1:4" x14ac:dyDescent="0.25">
      <c r="A1838" s="43" t="s">
        <v>72</v>
      </c>
      <c r="B1838" s="45">
        <v>0.46341463414634149</v>
      </c>
      <c r="C1838" s="45">
        <v>0.41514562018322909</v>
      </c>
      <c r="D1838" s="45">
        <v>0.51168364810945388</v>
      </c>
    </row>
    <row r="1839" spans="1:4" x14ac:dyDescent="0.25">
      <c r="A1839" s="44" t="s">
        <v>72</v>
      </c>
      <c r="B1839" s="45">
        <v>0.46341463414634149</v>
      </c>
      <c r="C1839" s="45">
        <v>0.41514562018322909</v>
      </c>
      <c r="D1839" s="45">
        <v>0.51168364810945388</v>
      </c>
    </row>
    <row r="1840" spans="1:4" x14ac:dyDescent="0.25">
      <c r="A1840" s="43" t="s">
        <v>246</v>
      </c>
      <c r="B1840" s="45">
        <v>0.39285714285714285</v>
      </c>
      <c r="C1840" s="45">
        <v>0.21195661770588739</v>
      </c>
      <c r="D1840" s="45">
        <v>0.57375766800839834</v>
      </c>
    </row>
    <row r="1841" spans="1:4" x14ac:dyDescent="0.25">
      <c r="A1841" s="44" t="s">
        <v>246</v>
      </c>
      <c r="B1841" s="45">
        <v>0.39285714285714285</v>
      </c>
      <c r="C1841" s="45">
        <v>0.21195661770588739</v>
      </c>
      <c r="D1841" s="45">
        <v>0.57375766800839834</v>
      </c>
    </row>
    <row r="1842" spans="1:4" x14ac:dyDescent="0.25">
      <c r="A1842" s="43" t="s">
        <v>244</v>
      </c>
      <c r="B1842" s="45">
        <v>0.79096426163182743</v>
      </c>
      <c r="C1842" s="45">
        <v>0.77026884386006078</v>
      </c>
      <c r="D1842" s="45">
        <v>0.81165967940359407</v>
      </c>
    </row>
    <row r="1843" spans="1:4" x14ac:dyDescent="0.25">
      <c r="A1843" s="44" t="s">
        <v>244</v>
      </c>
      <c r="B1843" s="45">
        <v>0.79096426163182743</v>
      </c>
      <c r="C1843" s="45">
        <v>0.77026884386006078</v>
      </c>
      <c r="D1843" s="45">
        <v>0.81165967940359407</v>
      </c>
    </row>
    <row r="1844" spans="1:4" x14ac:dyDescent="0.25">
      <c r="A1844" s="43" t="s">
        <v>147</v>
      </c>
      <c r="B1844" s="45">
        <v>0.10564974993872883</v>
      </c>
      <c r="C1844" s="45">
        <v>6.8602036241125652E-2</v>
      </c>
      <c r="D1844" s="45">
        <v>0.14351594949134458</v>
      </c>
    </row>
    <row r="1845" spans="1:4" x14ac:dyDescent="0.25">
      <c r="A1845" s="44" t="s">
        <v>123</v>
      </c>
      <c r="B1845" s="45">
        <v>7.8125E-2</v>
      </c>
      <c r="C1845" s="45">
        <v>1.2374793919643315E-2</v>
      </c>
      <c r="D1845" s="45">
        <v>0.1438752060803567</v>
      </c>
    </row>
    <row r="1846" spans="1:4" x14ac:dyDescent="0.25">
      <c r="A1846" s="44" t="s">
        <v>148</v>
      </c>
      <c r="B1846" s="45">
        <v>0.16129032258064516</v>
      </c>
      <c r="C1846" s="45">
        <v>0.12988807407857844</v>
      </c>
      <c r="D1846" s="45">
        <v>0.19269257108271187</v>
      </c>
    </row>
    <row r="1847" spans="1:4" x14ac:dyDescent="0.25">
      <c r="A1847" s="44" t="s">
        <v>129</v>
      </c>
      <c r="B1847" s="45">
        <v>0.15228426395939088</v>
      </c>
      <c r="C1847" s="45">
        <v>0.12331650035585623</v>
      </c>
      <c r="D1847" s="45">
        <v>0.18125202756292552</v>
      </c>
    </row>
    <row r="1848" spans="1:4" x14ac:dyDescent="0.25">
      <c r="A1848" s="44" t="s">
        <v>124</v>
      </c>
      <c r="B1848" s="45">
        <v>4.6875E-2</v>
      </c>
      <c r="C1848" s="45">
        <v>0</v>
      </c>
      <c r="D1848" s="45">
        <v>9.8660915130075424E-2</v>
      </c>
    </row>
    <row r="1849" spans="1:4" x14ac:dyDescent="0.25">
      <c r="A1849" s="44" t="s">
        <v>149</v>
      </c>
      <c r="B1849" s="45">
        <v>0.10056925996204934</v>
      </c>
      <c r="C1849" s="45">
        <v>7.4890901677825153E-2</v>
      </c>
      <c r="D1849" s="45">
        <v>0.12624761824627354</v>
      </c>
    </row>
    <row r="1850" spans="1:4" x14ac:dyDescent="0.25">
      <c r="A1850" s="44" t="s">
        <v>130</v>
      </c>
      <c r="B1850" s="45">
        <v>9.475465313028765E-2</v>
      </c>
      <c r="C1850" s="45">
        <v>7.1141947414850831E-2</v>
      </c>
      <c r="D1850" s="45">
        <v>0.11836735884572447</v>
      </c>
    </row>
    <row r="1851" spans="1:4" x14ac:dyDescent="0.25">
      <c r="A1851" s="44" t="s">
        <v>147</v>
      </c>
      <c r="B1851" s="45" t="e">
        <v>#DIV/0!</v>
      </c>
      <c r="C1851" s="45" t="e">
        <v>#DIV/0!</v>
      </c>
      <c r="D1851" s="45" t="e">
        <v>#DIV/0!</v>
      </c>
    </row>
    <row r="1852" spans="1:4" x14ac:dyDescent="0.25">
      <c r="A1852" s="43" t="s">
        <v>139</v>
      </c>
      <c r="B1852" s="45">
        <v>0.29564208965024164</v>
      </c>
      <c r="C1852" s="45">
        <v>0.2666251386650928</v>
      </c>
      <c r="D1852" s="45">
        <v>0.32465904063539053</v>
      </c>
    </row>
    <row r="1853" spans="1:4" x14ac:dyDescent="0.25">
      <c r="A1853" s="44" t="s">
        <v>142</v>
      </c>
      <c r="B1853" s="45">
        <v>0.36227544910179643</v>
      </c>
      <c r="C1853" s="45">
        <v>0.3107266137088377</v>
      </c>
      <c r="D1853" s="45">
        <v>0.41382428449475517</v>
      </c>
    </row>
    <row r="1854" spans="1:4" x14ac:dyDescent="0.25">
      <c r="A1854" s="44" t="s">
        <v>140</v>
      </c>
      <c r="B1854" s="45">
        <v>0.56990881458966569</v>
      </c>
      <c r="C1854" s="45">
        <v>0.53207970818429728</v>
      </c>
      <c r="D1854" s="45">
        <v>0.6077379209950341</v>
      </c>
    </row>
    <row r="1855" spans="1:4" x14ac:dyDescent="0.25">
      <c r="A1855" s="44" t="s">
        <v>144</v>
      </c>
      <c r="B1855" s="45">
        <v>0</v>
      </c>
      <c r="C1855" s="45">
        <v>0</v>
      </c>
      <c r="D1855" s="45">
        <v>0</v>
      </c>
    </row>
    <row r="1856" spans="1:4" x14ac:dyDescent="0.25">
      <c r="A1856" s="44" t="s">
        <v>129</v>
      </c>
      <c r="B1856" s="45">
        <v>0.5</v>
      </c>
      <c r="C1856" s="45">
        <v>0.46888496888495335</v>
      </c>
      <c r="D1856" s="45">
        <v>0.53111503111504665</v>
      </c>
    </row>
    <row r="1857" spans="1:4" x14ac:dyDescent="0.25">
      <c r="A1857" s="44" t="s">
        <v>143</v>
      </c>
      <c r="B1857" s="45">
        <v>0.23652694610778444</v>
      </c>
      <c r="C1857" s="45">
        <v>0.19095264608849169</v>
      </c>
      <c r="D1857" s="45">
        <v>0.28210124612707721</v>
      </c>
    </row>
    <row r="1858" spans="1:4" x14ac:dyDescent="0.25">
      <c r="A1858" s="44" t="s">
        <v>141</v>
      </c>
      <c r="B1858" s="45">
        <v>0.37082066869300911</v>
      </c>
      <c r="C1858" s="45">
        <v>0.33391336532199917</v>
      </c>
      <c r="D1858" s="45">
        <v>0.40772797206401906</v>
      </c>
    </row>
    <row r="1859" spans="1:4" x14ac:dyDescent="0.25">
      <c r="A1859" s="44" t="s">
        <v>145</v>
      </c>
      <c r="B1859" s="45">
        <v>0</v>
      </c>
      <c r="C1859" s="45">
        <v>0</v>
      </c>
      <c r="D1859" s="45">
        <v>0</v>
      </c>
    </row>
    <row r="1860" spans="1:4" x14ac:dyDescent="0.25">
      <c r="A1860" s="44" t="s">
        <v>130</v>
      </c>
      <c r="B1860" s="45">
        <v>0.32560483870967744</v>
      </c>
      <c r="C1860" s="45">
        <v>0.29644380713216301</v>
      </c>
      <c r="D1860" s="45">
        <v>0.35476587028719186</v>
      </c>
    </row>
    <row r="1861" spans="1:4" x14ac:dyDescent="0.25">
      <c r="A1861" s="44" t="s">
        <v>139</v>
      </c>
      <c r="B1861" s="45" t="e">
        <v>#DIV/0!</v>
      </c>
      <c r="C1861" s="45" t="e">
        <v>#DIV/0!</v>
      </c>
      <c r="D1861" s="45" t="e">
        <v>#DIV/0!</v>
      </c>
    </row>
    <row r="1862" spans="1:4" x14ac:dyDescent="0.25">
      <c r="A1862" s="43" t="s">
        <v>122</v>
      </c>
      <c r="B1862" s="45">
        <v>0.19402883744989008</v>
      </c>
      <c r="C1862" s="45">
        <v>0.14440120454678015</v>
      </c>
      <c r="D1862" s="45">
        <v>0.26340162205575818</v>
      </c>
    </row>
    <row r="1863" spans="1:4" x14ac:dyDescent="0.25">
      <c r="A1863" s="44" t="s">
        <v>123</v>
      </c>
      <c r="B1863" s="45">
        <v>9.0909090909090912E-2</v>
      </c>
      <c r="C1863" s="45">
        <v>0</v>
      </c>
      <c r="D1863" s="45">
        <v>0.26079878862921463</v>
      </c>
    </row>
    <row r="1864" spans="1:4" x14ac:dyDescent="0.25">
      <c r="A1864" s="44" t="s">
        <v>125</v>
      </c>
      <c r="B1864" s="45">
        <v>0.42456140350877192</v>
      </c>
      <c r="C1864" s="45">
        <v>0.36717574223468585</v>
      </c>
      <c r="D1864" s="45">
        <v>0.48194706478285798</v>
      </c>
    </row>
    <row r="1865" spans="1:4" x14ac:dyDescent="0.25">
      <c r="A1865" s="44" t="s">
        <v>127</v>
      </c>
      <c r="B1865" s="45">
        <v>0</v>
      </c>
      <c r="C1865" s="45">
        <v>0</v>
      </c>
      <c r="D1865" s="45">
        <v>0</v>
      </c>
    </row>
    <row r="1866" spans="1:4" x14ac:dyDescent="0.25">
      <c r="A1866" s="44" t="s">
        <v>129</v>
      </c>
      <c r="B1866" s="45">
        <v>0.41216216216216217</v>
      </c>
      <c r="C1866" s="45">
        <v>0.3560866764212442</v>
      </c>
      <c r="D1866" s="45">
        <v>0.46823764790308015</v>
      </c>
    </row>
    <row r="1867" spans="1:4" x14ac:dyDescent="0.25">
      <c r="A1867" s="44" t="s">
        <v>124</v>
      </c>
      <c r="B1867" s="45">
        <v>9.0909090909090912E-2</v>
      </c>
      <c r="C1867" s="45">
        <v>0</v>
      </c>
      <c r="D1867" s="45">
        <v>0.26079878862921463</v>
      </c>
    </row>
    <row r="1868" spans="1:4" x14ac:dyDescent="0.25">
      <c r="A1868" s="44" t="s">
        <v>126</v>
      </c>
      <c r="B1868" s="45">
        <v>0.27017543859649124</v>
      </c>
      <c r="C1868" s="45">
        <v>0.21862102974184966</v>
      </c>
      <c r="D1868" s="45">
        <v>0.32172984745113281</v>
      </c>
    </row>
    <row r="1869" spans="1:4" x14ac:dyDescent="0.25">
      <c r="A1869" s="44" t="s">
        <v>128</v>
      </c>
      <c r="B1869" s="45">
        <v>0</v>
      </c>
      <c r="C1869" s="45">
        <v>0</v>
      </c>
      <c r="D1869" s="45">
        <v>0</v>
      </c>
    </row>
    <row r="1870" spans="1:4" x14ac:dyDescent="0.25">
      <c r="A1870" s="44" t="s">
        <v>130</v>
      </c>
      <c r="B1870" s="45">
        <v>0.26351351351351349</v>
      </c>
      <c r="C1870" s="45">
        <v>0.21332618797646161</v>
      </c>
      <c r="D1870" s="45">
        <v>0.31370083905056534</v>
      </c>
    </row>
    <row r="1871" spans="1:4" x14ac:dyDescent="0.25">
      <c r="A1871" s="44" t="s">
        <v>122</v>
      </c>
      <c r="B1871" s="45" t="e">
        <v>#DIV/0!</v>
      </c>
      <c r="C1871" s="45" t="e">
        <v>#DIV/0!</v>
      </c>
      <c r="D1871" s="45" t="e">
        <v>#DIV/0!</v>
      </c>
    </row>
    <row r="1872" spans="1:4" x14ac:dyDescent="0.25">
      <c r="A1872" s="43" t="s">
        <v>132</v>
      </c>
      <c r="B1872" s="45">
        <v>0.22913351066043608</v>
      </c>
      <c r="C1872" s="45">
        <v>0.2130384463151094</v>
      </c>
      <c r="D1872" s="45">
        <v>0.24522857500576278</v>
      </c>
    </row>
    <row r="1873" spans="1:4" x14ac:dyDescent="0.25">
      <c r="A1873" s="44" t="s">
        <v>125</v>
      </c>
      <c r="B1873" s="45">
        <v>0.29281767955801102</v>
      </c>
      <c r="C1873" s="45">
        <v>0.26316963009616273</v>
      </c>
      <c r="D1873" s="45">
        <v>0.32246572901985932</v>
      </c>
    </row>
    <row r="1874" spans="1:4" x14ac:dyDescent="0.25">
      <c r="A1874" s="44" t="s">
        <v>133</v>
      </c>
      <c r="B1874" s="45">
        <v>0.4714064914992272</v>
      </c>
      <c r="C1874" s="45">
        <v>0.44919887261522284</v>
      </c>
      <c r="D1874" s="45">
        <v>0.49361411038323155</v>
      </c>
    </row>
    <row r="1875" spans="1:4" x14ac:dyDescent="0.25">
      <c r="A1875" s="44" t="s">
        <v>127</v>
      </c>
      <c r="B1875" s="45">
        <v>0</v>
      </c>
      <c r="C1875" s="45">
        <v>0</v>
      </c>
      <c r="D1875" s="45">
        <v>0</v>
      </c>
    </row>
    <row r="1876" spans="1:4" x14ac:dyDescent="0.25">
      <c r="A1876" s="44" t="s">
        <v>129</v>
      </c>
      <c r="B1876" s="45">
        <v>0.41461700632466619</v>
      </c>
      <c r="C1876" s="45">
        <v>0.39651685399313402</v>
      </c>
      <c r="D1876" s="45">
        <v>0.43271715865619836</v>
      </c>
    </row>
    <row r="1877" spans="1:4" x14ac:dyDescent="0.25">
      <c r="A1877" s="44" t="s">
        <v>126</v>
      </c>
      <c r="B1877" s="45">
        <v>0.1558011049723757</v>
      </c>
      <c r="C1877" s="45">
        <v>0.13217242620102226</v>
      </c>
      <c r="D1877" s="45">
        <v>0.17942978374372914</v>
      </c>
    </row>
    <row r="1878" spans="1:4" x14ac:dyDescent="0.25">
      <c r="A1878" s="44" t="s">
        <v>134</v>
      </c>
      <c r="B1878" s="45">
        <v>0.26687274600721278</v>
      </c>
      <c r="C1878" s="45">
        <v>0.2471945583332541</v>
      </c>
      <c r="D1878" s="45">
        <v>0.28655093368117146</v>
      </c>
    </row>
    <row r="1879" spans="1:4" x14ac:dyDescent="0.25">
      <c r="A1879" s="44" t="s">
        <v>128</v>
      </c>
      <c r="B1879" s="45">
        <v>0</v>
      </c>
      <c r="C1879" s="45">
        <v>0</v>
      </c>
      <c r="D1879" s="45">
        <v>0</v>
      </c>
    </row>
    <row r="1880" spans="1:4" x14ac:dyDescent="0.25">
      <c r="A1880" s="44" t="s">
        <v>130</v>
      </c>
      <c r="B1880" s="45">
        <v>0.23155305692199579</v>
      </c>
      <c r="C1880" s="45">
        <v>0.21605522928207929</v>
      </c>
      <c r="D1880" s="45">
        <v>0.24705088456191229</v>
      </c>
    </row>
    <row r="1881" spans="1:4" x14ac:dyDescent="0.25">
      <c r="A1881" s="44" t="s">
        <v>132</v>
      </c>
      <c r="B1881" s="45" t="e">
        <v>#DIV/0!</v>
      </c>
      <c r="C1881" s="45" t="e">
        <v>#DIV/0!</v>
      </c>
      <c r="D1881" s="45" t="e">
        <v>#DIV/0!</v>
      </c>
    </row>
    <row r="1882" spans="1:4" x14ac:dyDescent="0.25">
      <c r="A1882" s="43" t="s">
        <v>118</v>
      </c>
      <c r="B1882" s="45">
        <v>0.38408394184232886</v>
      </c>
      <c r="C1882" s="45">
        <v>0.35817293076853179</v>
      </c>
      <c r="D1882" s="45">
        <v>0.40999495291612592</v>
      </c>
    </row>
    <row r="1883" spans="1:4" x14ac:dyDescent="0.25">
      <c r="A1883" s="44" t="s">
        <v>120</v>
      </c>
      <c r="B1883" s="45">
        <v>0.4352078239608802</v>
      </c>
      <c r="C1883" s="45">
        <v>0.40123183533344881</v>
      </c>
      <c r="D1883" s="45">
        <v>0.4691838125883116</v>
      </c>
    </row>
    <row r="1884" spans="1:4" x14ac:dyDescent="0.25">
      <c r="A1884" s="44" t="s">
        <v>118</v>
      </c>
      <c r="B1884" s="45" t="e">
        <v>#DIV/0!</v>
      </c>
      <c r="C1884" s="45" t="e">
        <v>#DIV/0!</v>
      </c>
      <c r="D1884" s="45" t="e">
        <v>#DIV/0!</v>
      </c>
    </row>
    <row r="1885" spans="1:4" x14ac:dyDescent="0.25">
      <c r="A1885" s="44" t="s">
        <v>119</v>
      </c>
      <c r="B1885" s="45">
        <v>0.33296005972377751</v>
      </c>
      <c r="C1885" s="45">
        <v>0.31511402620361478</v>
      </c>
      <c r="D1885" s="45">
        <v>0.35080609324394024</v>
      </c>
    </row>
    <row r="1886" spans="1:4" x14ac:dyDescent="0.25">
      <c r="A1886" s="43" t="s">
        <v>37</v>
      </c>
      <c r="B1886" s="45">
        <v>0.43163017031630169</v>
      </c>
      <c r="C1886" s="45">
        <v>0.38636389767468976</v>
      </c>
      <c r="D1886" s="45">
        <v>0.47689644295791361</v>
      </c>
    </row>
    <row r="1887" spans="1:4" x14ac:dyDescent="0.25">
      <c r="A1887" s="44" t="s">
        <v>41</v>
      </c>
      <c r="B1887" s="45">
        <v>0.55231143552311435</v>
      </c>
      <c r="C1887" s="45">
        <v>0.50423689095703883</v>
      </c>
      <c r="D1887" s="45">
        <v>0.60038598008918986</v>
      </c>
    </row>
    <row r="1888" spans="1:4" x14ac:dyDescent="0.25">
      <c r="A1888" s="44" t="s">
        <v>42</v>
      </c>
      <c r="B1888" s="45">
        <v>0.23357664233576642</v>
      </c>
      <c r="C1888" s="45">
        <v>0.19267090437585996</v>
      </c>
      <c r="D1888" s="45">
        <v>0.27448238029567285</v>
      </c>
    </row>
    <row r="1889" spans="1:4" x14ac:dyDescent="0.25">
      <c r="A1889" s="44" t="s">
        <v>40</v>
      </c>
      <c r="B1889" s="45">
        <v>0.24330900243309003</v>
      </c>
      <c r="C1889" s="45">
        <v>0.20182567990954939</v>
      </c>
      <c r="D1889" s="45">
        <v>0.28479232495663065</v>
      </c>
    </row>
    <row r="1890" spans="1:4" x14ac:dyDescent="0.25">
      <c r="A1890" s="44" t="s">
        <v>37</v>
      </c>
      <c r="B1890" s="45" t="e">
        <v>#DIV/0!</v>
      </c>
      <c r="C1890" s="45" t="e">
        <v>#DIV/0!</v>
      </c>
      <c r="D1890" s="45" t="e">
        <v>#DIV/0!</v>
      </c>
    </row>
    <row r="1891" spans="1:4" x14ac:dyDescent="0.25">
      <c r="A1891" s="44" t="s">
        <v>38</v>
      </c>
      <c r="B1891" s="45">
        <v>0.55961070559610704</v>
      </c>
      <c r="C1891" s="45">
        <v>0.511615645037935</v>
      </c>
      <c r="D1891" s="45">
        <v>0.60760576615427908</v>
      </c>
    </row>
    <row r="1892" spans="1:4" x14ac:dyDescent="0.25">
      <c r="A1892" s="44" t="s">
        <v>39</v>
      </c>
      <c r="B1892" s="45">
        <v>0.56934306569343063</v>
      </c>
      <c r="C1892" s="45">
        <v>0.52147036809306568</v>
      </c>
      <c r="D1892" s="45">
        <v>0.61721576329379557</v>
      </c>
    </row>
    <row r="1893" spans="1:4" x14ac:dyDescent="0.25">
      <c r="A1893" s="43" t="s">
        <v>194</v>
      </c>
      <c r="B1893" s="45">
        <v>0.31057812939375018</v>
      </c>
      <c r="C1893" s="45">
        <v>0.26528824803260476</v>
      </c>
      <c r="D1893" s="45">
        <v>0.35586801075489577</v>
      </c>
    </row>
    <row r="1894" spans="1:4" x14ac:dyDescent="0.25">
      <c r="A1894" s="44" t="s">
        <v>196</v>
      </c>
      <c r="B1894" s="45">
        <v>0.13333333333333333</v>
      </c>
      <c r="C1894" s="45">
        <v>5.639888311998853E-2</v>
      </c>
      <c r="D1894" s="45">
        <v>0.21026778354667813</v>
      </c>
    </row>
    <row r="1895" spans="1:4" x14ac:dyDescent="0.25">
      <c r="A1895" s="44" t="s">
        <v>198</v>
      </c>
      <c r="B1895" s="45">
        <v>0</v>
      </c>
      <c r="C1895" s="45">
        <v>0</v>
      </c>
      <c r="D1895" s="45">
        <v>0</v>
      </c>
    </row>
    <row r="1896" spans="1:4" x14ac:dyDescent="0.25">
      <c r="A1896" s="44" t="s">
        <v>200</v>
      </c>
      <c r="B1896" s="45">
        <v>0.14953271028037382</v>
      </c>
      <c r="C1896" s="45">
        <v>0.1157471522372327</v>
      </c>
      <c r="D1896" s="45">
        <v>0.18331826832351494</v>
      </c>
    </row>
    <row r="1897" spans="1:4" x14ac:dyDescent="0.25">
      <c r="A1897" s="44" t="s">
        <v>202</v>
      </c>
      <c r="B1897" s="45">
        <v>0.14135021097046413</v>
      </c>
      <c r="C1897" s="45">
        <v>0.109986808959254</v>
      </c>
      <c r="D1897" s="45">
        <v>0.17271361298167426</v>
      </c>
    </row>
    <row r="1898" spans="1:4" x14ac:dyDescent="0.25">
      <c r="A1898" s="44" t="s">
        <v>204</v>
      </c>
      <c r="B1898" s="45">
        <v>9.6402877697841727E-2</v>
      </c>
      <c r="C1898" s="45">
        <v>7.4459873424371298E-2</v>
      </c>
      <c r="D1898" s="45">
        <v>0.11834588197131216</v>
      </c>
    </row>
    <row r="1899" spans="1:4" x14ac:dyDescent="0.25">
      <c r="A1899" s="44" t="s">
        <v>206</v>
      </c>
      <c r="B1899" s="45">
        <v>0.25389755011135856</v>
      </c>
      <c r="C1899" s="45">
        <v>0.21363869788709214</v>
      </c>
      <c r="D1899" s="45">
        <v>0.29415640233562501</v>
      </c>
    </row>
    <row r="1900" spans="1:4" x14ac:dyDescent="0.25">
      <c r="A1900" s="44" t="s">
        <v>208</v>
      </c>
      <c r="B1900" s="45">
        <v>9.608158883521202E-2</v>
      </c>
      <c r="C1900" s="45">
        <v>8.2699178318895478E-2</v>
      </c>
      <c r="D1900" s="45">
        <v>0.10946399935152856</v>
      </c>
    </row>
    <row r="1901" spans="1:4" x14ac:dyDescent="0.25">
      <c r="A1901" s="44" t="s">
        <v>210</v>
      </c>
      <c r="B1901" s="45">
        <v>0.11927272727272727</v>
      </c>
      <c r="C1901" s="45">
        <v>0.10715890990294163</v>
      </c>
      <c r="D1901" s="45">
        <v>0.1313865446425129</v>
      </c>
    </row>
    <row r="1902" spans="1:4" x14ac:dyDescent="0.25">
      <c r="A1902" s="44" t="s">
        <v>212</v>
      </c>
      <c r="B1902" s="45">
        <v>0.1</v>
      </c>
      <c r="C1902" s="45">
        <v>7.8809950877400461E-2</v>
      </c>
      <c r="D1902" s="45">
        <v>0.12119004912259955</v>
      </c>
    </row>
    <row r="1903" spans="1:4" x14ac:dyDescent="0.25">
      <c r="A1903" s="44" t="s">
        <v>214</v>
      </c>
      <c r="B1903" s="45">
        <v>0.24890829694323144</v>
      </c>
      <c r="C1903" s="45">
        <v>0.20930881527703793</v>
      </c>
      <c r="D1903" s="45">
        <v>0.28850777860942495</v>
      </c>
    </row>
    <row r="1904" spans="1:4" x14ac:dyDescent="0.25">
      <c r="A1904" s="44" t="s">
        <v>216</v>
      </c>
      <c r="B1904" s="45">
        <v>0.10606721955477957</v>
      </c>
      <c r="C1904" s="45">
        <v>9.3458048088825935E-2</v>
      </c>
      <c r="D1904" s="45">
        <v>0.11867639102073321</v>
      </c>
    </row>
    <row r="1905" spans="1:4" x14ac:dyDescent="0.25">
      <c r="A1905" s="44" t="s">
        <v>218</v>
      </c>
      <c r="B1905" s="45">
        <v>0.12251861042183623</v>
      </c>
      <c r="C1905" s="45">
        <v>0.11120037968885987</v>
      </c>
      <c r="D1905" s="45">
        <v>0.13383684115481259</v>
      </c>
    </row>
    <row r="1906" spans="1:4" x14ac:dyDescent="0.25">
      <c r="A1906" s="44" t="s">
        <v>194</v>
      </c>
      <c r="B1906" s="45" t="e">
        <v>#DIV/0!</v>
      </c>
      <c r="C1906" s="45" t="e">
        <v>#DIV/0!</v>
      </c>
      <c r="D1906" s="45" t="e">
        <v>#DIV/0!</v>
      </c>
    </row>
    <row r="1907" spans="1:4" x14ac:dyDescent="0.25">
      <c r="A1907" s="44" t="s">
        <v>195</v>
      </c>
      <c r="B1907" s="45">
        <v>0.52</v>
      </c>
      <c r="C1907" s="45">
        <v>0.40692991200144935</v>
      </c>
      <c r="D1907" s="45">
        <v>0.63307008799855069</v>
      </c>
    </row>
    <row r="1908" spans="1:4" x14ac:dyDescent="0.25">
      <c r="A1908" s="44" t="s">
        <v>197</v>
      </c>
      <c r="B1908" s="45">
        <v>0.55555555555555558</v>
      </c>
      <c r="C1908" s="45">
        <v>0.23091161215558614</v>
      </c>
      <c r="D1908" s="45">
        <v>0.88019949895552507</v>
      </c>
    </row>
    <row r="1909" spans="1:4" x14ac:dyDescent="0.25">
      <c r="A1909" s="44" t="s">
        <v>199</v>
      </c>
      <c r="B1909" s="45">
        <v>0.49065420560747663</v>
      </c>
      <c r="C1909" s="45">
        <v>0.44329239334101145</v>
      </c>
      <c r="D1909" s="45">
        <v>0.53801601787394182</v>
      </c>
    </row>
    <row r="1910" spans="1:4" x14ac:dyDescent="0.25">
      <c r="A1910" s="44" t="s">
        <v>201</v>
      </c>
      <c r="B1910" s="45">
        <v>0.47890295358649787</v>
      </c>
      <c r="C1910" s="45">
        <v>0.4339301498015441</v>
      </c>
      <c r="D1910" s="45">
        <v>0.52387575737145164</v>
      </c>
    </row>
    <row r="1911" spans="1:4" x14ac:dyDescent="0.25">
      <c r="A1911" s="44" t="s">
        <v>203</v>
      </c>
      <c r="B1911" s="45">
        <v>0.44892086330935249</v>
      </c>
      <c r="C1911" s="45">
        <v>0.41194183045633548</v>
      </c>
      <c r="D1911" s="45">
        <v>0.4858998961623695</v>
      </c>
    </row>
    <row r="1912" spans="1:4" x14ac:dyDescent="0.25">
      <c r="A1912" s="44" t="s">
        <v>205</v>
      </c>
      <c r="B1912" s="45">
        <v>0.55679287305122493</v>
      </c>
      <c r="C1912" s="45">
        <v>0.51084312838993928</v>
      </c>
      <c r="D1912" s="45">
        <v>0.60274261771251059</v>
      </c>
    </row>
    <row r="1913" spans="1:4" x14ac:dyDescent="0.25">
      <c r="A1913" s="44" t="s">
        <v>207</v>
      </c>
      <c r="B1913" s="45">
        <v>0.44820182501341921</v>
      </c>
      <c r="C1913" s="45">
        <v>0.42561908763140593</v>
      </c>
      <c r="D1913" s="45">
        <v>0.47078456239543248</v>
      </c>
    </row>
    <row r="1914" spans="1:4" x14ac:dyDescent="0.25">
      <c r="A1914" s="44" t="s">
        <v>209</v>
      </c>
      <c r="B1914" s="45">
        <v>0.45781818181818179</v>
      </c>
      <c r="C1914" s="45">
        <v>0.43919693667969578</v>
      </c>
      <c r="D1914" s="45">
        <v>0.4764394269566678</v>
      </c>
    </row>
    <row r="1915" spans="1:4" x14ac:dyDescent="0.25">
      <c r="A1915" s="44" t="s">
        <v>211</v>
      </c>
      <c r="B1915" s="45">
        <v>0.45584415584415583</v>
      </c>
      <c r="C1915" s="45">
        <v>0.42066539372434136</v>
      </c>
      <c r="D1915" s="45">
        <v>0.4910229179639703</v>
      </c>
    </row>
    <row r="1916" spans="1:4" x14ac:dyDescent="0.25">
      <c r="A1916" s="44" t="s">
        <v>213</v>
      </c>
      <c r="B1916" s="45">
        <v>0.55676855895196509</v>
      </c>
      <c r="C1916" s="45">
        <v>0.51127227104559203</v>
      </c>
      <c r="D1916" s="45">
        <v>0.60226484685833814</v>
      </c>
    </row>
    <row r="1917" spans="1:4" x14ac:dyDescent="0.25">
      <c r="A1917" s="44" t="s">
        <v>215</v>
      </c>
      <c r="B1917" s="45">
        <v>0.45613269314709731</v>
      </c>
      <c r="C1917" s="45">
        <v>0.43573713456836827</v>
      </c>
      <c r="D1917" s="45">
        <v>0.47652825172582636</v>
      </c>
    </row>
    <row r="1918" spans="1:4" x14ac:dyDescent="0.25">
      <c r="A1918" s="44" t="s">
        <v>217</v>
      </c>
      <c r="B1918" s="45">
        <v>0.46091811414392059</v>
      </c>
      <c r="C1918" s="45">
        <v>0.44371140520534402</v>
      </c>
      <c r="D1918" s="45">
        <v>0.47812482308249715</v>
      </c>
    </row>
    <row r="1919" spans="1:4" x14ac:dyDescent="0.25">
      <c r="A1919" s="43" t="s">
        <v>105</v>
      </c>
      <c r="B1919" s="45">
        <v>0.10866574965612105</v>
      </c>
      <c r="C1919" s="45">
        <v>0.10001111959771844</v>
      </c>
      <c r="D1919" s="45">
        <v>0.11732037971452366</v>
      </c>
    </row>
    <row r="1920" spans="1:4" x14ac:dyDescent="0.25">
      <c r="A1920" s="44" t="s">
        <v>106</v>
      </c>
      <c r="B1920" s="45">
        <v>0.2173314993122421</v>
      </c>
      <c r="C1920" s="45">
        <v>0.20002223919543688</v>
      </c>
      <c r="D1920" s="45">
        <v>0.23464075942904733</v>
      </c>
    </row>
    <row r="1921" spans="1:4" x14ac:dyDescent="0.25">
      <c r="A1921" s="44" t="s">
        <v>107</v>
      </c>
      <c r="B1921" s="45">
        <v>0</v>
      </c>
      <c r="C1921" s="45">
        <v>0</v>
      </c>
      <c r="D1921" s="45">
        <v>0</v>
      </c>
    </row>
    <row r="1922" spans="1:4" x14ac:dyDescent="0.25">
      <c r="A1922" s="44" t="s">
        <v>108</v>
      </c>
      <c r="B1922" s="45">
        <v>0</v>
      </c>
      <c r="C1922" s="45">
        <v>0</v>
      </c>
      <c r="D1922" s="45">
        <v>0</v>
      </c>
    </row>
    <row r="1923" spans="1:4" x14ac:dyDescent="0.25">
      <c r="A1923" s="44" t="s">
        <v>105</v>
      </c>
      <c r="B1923" s="45" t="e">
        <v>#DIV/0!</v>
      </c>
      <c r="C1923" s="45" t="e">
        <v>#DIV/0!</v>
      </c>
      <c r="D1923" s="45" t="e">
        <v>#DIV/0!</v>
      </c>
    </row>
    <row r="1924" spans="1:4" x14ac:dyDescent="0.25">
      <c r="A1924" s="44" t="s">
        <v>53</v>
      </c>
      <c r="B1924" s="45">
        <v>0.2173314993122421</v>
      </c>
      <c r="C1924" s="45">
        <v>0.20002223919543688</v>
      </c>
      <c r="D1924" s="45">
        <v>0.23464075942904733</v>
      </c>
    </row>
    <row r="1925" spans="1:4" x14ac:dyDescent="0.25">
      <c r="A1925" s="43" t="s">
        <v>242</v>
      </c>
      <c r="B1925" s="45">
        <v>0.56443298969072164</v>
      </c>
      <c r="C1925" s="45">
        <v>0.51509585852808215</v>
      </c>
      <c r="D1925" s="45">
        <v>0.61377012085336113</v>
      </c>
    </row>
    <row r="1926" spans="1:4" x14ac:dyDescent="0.25">
      <c r="A1926" s="44" t="s">
        <v>242</v>
      </c>
      <c r="B1926" s="45">
        <v>0.56443298969072164</v>
      </c>
      <c r="C1926" s="45">
        <v>0.51509585852808215</v>
      </c>
      <c r="D1926" s="45">
        <v>0.61377012085336113</v>
      </c>
    </row>
    <row r="1927" spans="1:4" x14ac:dyDescent="0.25">
      <c r="A1927" s="43" t="s">
        <v>153</v>
      </c>
      <c r="B1927" s="45">
        <v>0.46262586045255233</v>
      </c>
      <c r="C1927" s="45">
        <v>0.44019946677722532</v>
      </c>
      <c r="D1927" s="45">
        <v>0.48505225412787961</v>
      </c>
    </row>
    <row r="1928" spans="1:4" x14ac:dyDescent="0.25">
      <c r="A1928" s="44" t="s">
        <v>156</v>
      </c>
      <c r="B1928" s="45">
        <v>0.4174107142857143</v>
      </c>
      <c r="C1928" s="45">
        <v>0.38512093254469271</v>
      </c>
      <c r="D1928" s="45">
        <v>0.4497004960267359</v>
      </c>
    </row>
    <row r="1929" spans="1:4" x14ac:dyDescent="0.25">
      <c r="A1929" s="44" t="s">
        <v>159</v>
      </c>
      <c r="B1929" s="45">
        <v>0.37907505686125853</v>
      </c>
      <c r="C1929" s="45">
        <v>0.36056103239756054</v>
      </c>
      <c r="D1929" s="45">
        <v>0.39758908132495652</v>
      </c>
    </row>
    <row r="1930" spans="1:4" x14ac:dyDescent="0.25">
      <c r="A1930" s="44" t="s">
        <v>162</v>
      </c>
      <c r="B1930" s="45">
        <v>0.38879456706281834</v>
      </c>
      <c r="C1930" s="45">
        <v>0.37272232385750187</v>
      </c>
      <c r="D1930" s="45">
        <v>0.40486681026813481</v>
      </c>
    </row>
    <row r="1931" spans="1:4" x14ac:dyDescent="0.25">
      <c r="A1931" s="44" t="s">
        <v>154</v>
      </c>
      <c r="B1931" s="45">
        <v>0.5379464285714286</v>
      </c>
      <c r="C1931" s="45">
        <v>0.50530134787088032</v>
      </c>
      <c r="D1931" s="45">
        <v>0.57059150927197688</v>
      </c>
    </row>
    <row r="1932" spans="1:4" x14ac:dyDescent="0.25">
      <c r="A1932" s="44" t="s">
        <v>157</v>
      </c>
      <c r="B1932" s="45">
        <v>0.60348749052312356</v>
      </c>
      <c r="C1932" s="45">
        <v>0.58482020120528944</v>
      </c>
      <c r="D1932" s="45">
        <v>0.62215477984095768</v>
      </c>
    </row>
    <row r="1933" spans="1:4" x14ac:dyDescent="0.25">
      <c r="A1933" s="44" t="s">
        <v>160</v>
      </c>
      <c r="B1933" s="45">
        <v>0.58687040181097905</v>
      </c>
      <c r="C1933" s="45">
        <v>0.57063597133946209</v>
      </c>
      <c r="D1933" s="45">
        <v>0.60310483228249601</v>
      </c>
    </row>
    <row r="1934" spans="1:4" x14ac:dyDescent="0.25">
      <c r="A1934" s="44" t="s">
        <v>155</v>
      </c>
      <c r="B1934" s="45">
        <v>0.4453125</v>
      </c>
      <c r="C1934" s="45">
        <v>0.41276941660872729</v>
      </c>
      <c r="D1934" s="45">
        <v>0.47785558339127271</v>
      </c>
    </row>
    <row r="1935" spans="1:4" x14ac:dyDescent="0.25">
      <c r="A1935" s="44" t="s">
        <v>158</v>
      </c>
      <c r="B1935" s="45">
        <v>0.39613343442001514</v>
      </c>
      <c r="C1935" s="45">
        <v>0.37746921129533895</v>
      </c>
      <c r="D1935" s="45">
        <v>0.41479765754469133</v>
      </c>
    </row>
    <row r="1936" spans="1:4" x14ac:dyDescent="0.25">
      <c r="A1936" s="44" t="s">
        <v>161</v>
      </c>
      <c r="B1936" s="45">
        <v>0.40860215053763443</v>
      </c>
      <c r="C1936" s="45">
        <v>0.39239476387557415</v>
      </c>
      <c r="D1936" s="45">
        <v>0.42480953719969472</v>
      </c>
    </row>
    <row r="1937" spans="1:4" x14ac:dyDescent="0.25">
      <c r="A1937" s="44" t="s">
        <v>153</v>
      </c>
      <c r="B1937" s="45" t="e">
        <v>#DIV/0!</v>
      </c>
      <c r="C1937" s="45" t="e">
        <v>#DIV/0!</v>
      </c>
      <c r="D1937" s="45" t="e">
        <v>#DIV/0!</v>
      </c>
    </row>
    <row r="1938" spans="1:4" x14ac:dyDescent="0.25">
      <c r="A1938" s="43" t="s">
        <v>164</v>
      </c>
      <c r="B1938" s="45">
        <v>6.3729705123665974E-3</v>
      </c>
      <c r="C1938" s="45">
        <v>5.2637333623351441E-3</v>
      </c>
      <c r="D1938" s="45">
        <v>7.4822076623980507E-3</v>
      </c>
    </row>
    <row r="1939" spans="1:4" x14ac:dyDescent="0.25">
      <c r="A1939" s="44" t="s">
        <v>164</v>
      </c>
      <c r="B1939" s="45">
        <v>6.3729705123665974E-3</v>
      </c>
      <c r="C1939" s="45">
        <v>5.2637333623351441E-3</v>
      </c>
      <c r="D1939" s="45">
        <v>7.4822076623980507E-3</v>
      </c>
    </row>
    <row r="1940" spans="1:4" x14ac:dyDescent="0.25">
      <c r="A1940" s="43" t="s">
        <v>74</v>
      </c>
      <c r="B1940" s="45">
        <v>0.84615384615384615</v>
      </c>
      <c r="C1940" s="45">
        <v>0.70746632510959317</v>
      </c>
      <c r="D1940" s="45">
        <v>0.98484136719809912</v>
      </c>
    </row>
    <row r="1941" spans="1:4" x14ac:dyDescent="0.25">
      <c r="A1941" s="44" t="s">
        <v>74</v>
      </c>
      <c r="B1941" s="45">
        <v>0.84615384615384615</v>
      </c>
      <c r="C1941" s="45">
        <v>0.70746632510959317</v>
      </c>
      <c r="D1941" s="45">
        <v>0.98484136719809912</v>
      </c>
    </row>
    <row r="1942" spans="1:4" x14ac:dyDescent="0.25">
      <c r="A1942" s="43" t="s">
        <v>136</v>
      </c>
      <c r="B1942" s="45">
        <v>0.19291338582677164</v>
      </c>
      <c r="C1942" s="45">
        <v>0.16662393510950019</v>
      </c>
      <c r="D1942" s="45">
        <v>0.21920283654404313</v>
      </c>
    </row>
    <row r="1943" spans="1:4" x14ac:dyDescent="0.25">
      <c r="A1943" s="44" t="s">
        <v>137</v>
      </c>
      <c r="B1943" s="45">
        <v>0.28937007874015747</v>
      </c>
      <c r="C1943" s="45">
        <v>0.24993590266425028</v>
      </c>
      <c r="D1943" s="45">
        <v>0.32880425481606468</v>
      </c>
    </row>
    <row r="1944" spans="1:4" x14ac:dyDescent="0.25">
      <c r="A1944" s="44" t="s">
        <v>58</v>
      </c>
      <c r="B1944" s="45">
        <v>0</v>
      </c>
      <c r="C1944" s="45">
        <v>0</v>
      </c>
      <c r="D1944" s="45">
        <v>0</v>
      </c>
    </row>
    <row r="1945" spans="1:4" x14ac:dyDescent="0.25">
      <c r="A1945" s="44" t="s">
        <v>136</v>
      </c>
      <c r="B1945" s="45" t="e">
        <v>#DIV/0!</v>
      </c>
      <c r="C1945" s="45" t="e">
        <v>#DIV/0!</v>
      </c>
      <c r="D1945" s="45" t="e">
        <v>#DIV/0!</v>
      </c>
    </row>
    <row r="1946" spans="1:4" x14ac:dyDescent="0.25">
      <c r="A1946" s="44" t="s">
        <v>53</v>
      </c>
      <c r="B1946" s="45">
        <v>0.28937007874015747</v>
      </c>
      <c r="C1946" s="45">
        <v>0.24993590266425028</v>
      </c>
      <c r="D1946" s="45">
        <v>0.32880425481606468</v>
      </c>
    </row>
    <row r="1947" spans="1:4" x14ac:dyDescent="0.25">
      <c r="A1947" s="43" t="s">
        <v>62</v>
      </c>
      <c r="B1947" s="45">
        <v>0.82876712328767121</v>
      </c>
      <c r="C1947" s="45">
        <v>0.74237424418342779</v>
      </c>
      <c r="D1947" s="45">
        <v>0.91516000239191464</v>
      </c>
    </row>
    <row r="1948" spans="1:4" x14ac:dyDescent="0.25">
      <c r="A1948" s="44" t="s">
        <v>64</v>
      </c>
      <c r="B1948" s="45">
        <v>0.82191780821917804</v>
      </c>
      <c r="C1948" s="45">
        <v>0.73415326789282387</v>
      </c>
      <c r="D1948" s="45">
        <v>0.9096823485455322</v>
      </c>
    </row>
    <row r="1949" spans="1:4" x14ac:dyDescent="0.25">
      <c r="A1949" s="44" t="s">
        <v>62</v>
      </c>
      <c r="B1949" s="45" t="e">
        <v>#DIV/0!</v>
      </c>
      <c r="C1949" s="45" t="e">
        <v>#DIV/0!</v>
      </c>
      <c r="D1949" s="45" t="e">
        <v>#DIV/0!</v>
      </c>
    </row>
    <row r="1950" spans="1:4" x14ac:dyDescent="0.25">
      <c r="A1950" s="44" t="s">
        <v>63</v>
      </c>
      <c r="B1950" s="45">
        <v>0.83561643835616439</v>
      </c>
      <c r="C1950" s="45">
        <v>0.7505952204740316</v>
      </c>
      <c r="D1950" s="45">
        <v>0.92063765623829719</v>
      </c>
    </row>
    <row r="1951" spans="1:4" x14ac:dyDescent="0.25">
      <c r="A1951" s="43" t="s">
        <v>220</v>
      </c>
      <c r="B1951" s="45">
        <v>0.80191693290734822</v>
      </c>
      <c r="C1951" s="45">
        <v>0.75820580110076685</v>
      </c>
      <c r="D1951" s="45">
        <v>0.84562806471392959</v>
      </c>
    </row>
    <row r="1952" spans="1:4" x14ac:dyDescent="0.25">
      <c r="A1952" s="44" t="s">
        <v>222</v>
      </c>
      <c r="B1952" s="45">
        <v>0.75718849840255587</v>
      </c>
      <c r="C1952" s="45">
        <v>0.70968555349725826</v>
      </c>
      <c r="D1952" s="45">
        <v>0.80469144330785347</v>
      </c>
    </row>
    <row r="1953" spans="1:4" x14ac:dyDescent="0.25">
      <c r="A1953" s="44" t="s">
        <v>220</v>
      </c>
      <c r="B1953" s="45" t="e">
        <v>#DIV/0!</v>
      </c>
      <c r="C1953" s="45" t="e">
        <v>#DIV/0!</v>
      </c>
      <c r="D1953" s="45" t="e">
        <v>#DIV/0!</v>
      </c>
    </row>
    <row r="1954" spans="1:4" x14ac:dyDescent="0.25">
      <c r="A1954" s="44" t="s">
        <v>221</v>
      </c>
      <c r="B1954" s="45">
        <v>0.84664536741214058</v>
      </c>
      <c r="C1954" s="45">
        <v>0.80672604870427533</v>
      </c>
      <c r="D1954" s="45">
        <v>0.88656468612000583</v>
      </c>
    </row>
    <row r="1955" spans="1:4" x14ac:dyDescent="0.25">
      <c r="A1955" s="43" t="s">
        <v>182</v>
      </c>
      <c r="B1955" s="45">
        <v>2.8122518908528685E-2</v>
      </c>
      <c r="C1955" s="45">
        <v>2.5240955960234346E-2</v>
      </c>
      <c r="D1955" s="45">
        <v>3.1004081856823032E-2</v>
      </c>
    </row>
    <row r="1956" spans="1:4" x14ac:dyDescent="0.25">
      <c r="A1956" s="44" t="s">
        <v>183</v>
      </c>
      <c r="B1956" s="45">
        <v>5.8041870377334839E-2</v>
      </c>
      <c r="C1956" s="45">
        <v>5.2910625107065727E-2</v>
      </c>
      <c r="D1956" s="45">
        <v>6.3173115647603958E-2</v>
      </c>
    </row>
    <row r="1957" spans="1:4" x14ac:dyDescent="0.25">
      <c r="A1957" s="44" t="s">
        <v>184</v>
      </c>
      <c r="B1957" s="45">
        <v>2.6325686348251224E-2</v>
      </c>
      <c r="C1957" s="45">
        <v>2.2812242773637314E-2</v>
      </c>
      <c r="D1957" s="45">
        <v>2.9839129922865134E-2</v>
      </c>
    </row>
    <row r="1958" spans="1:4" x14ac:dyDescent="0.25">
      <c r="A1958" s="44" t="s">
        <v>185</v>
      </c>
      <c r="B1958" s="45">
        <v>0</v>
      </c>
      <c r="C1958" s="45">
        <v>0</v>
      </c>
      <c r="D1958" s="45">
        <v>0</v>
      </c>
    </row>
    <row r="1959" spans="1:4" x14ac:dyDescent="0.25">
      <c r="A1959" s="44" t="s">
        <v>186</v>
      </c>
      <c r="B1959" s="45">
        <v>0</v>
      </c>
      <c r="C1959" s="45">
        <v>0</v>
      </c>
      <c r="D1959" s="45">
        <v>0</v>
      </c>
    </row>
    <row r="1960" spans="1:4" x14ac:dyDescent="0.25">
      <c r="A1960" s="44" t="s">
        <v>182</v>
      </c>
      <c r="B1960" s="45" t="e">
        <v>#DIV/0!</v>
      </c>
      <c r="C1960" s="45" t="e">
        <v>#DIV/0!</v>
      </c>
      <c r="D1960" s="45" t="e">
        <v>#DIV/0!</v>
      </c>
    </row>
    <row r="1961" spans="1:4" x14ac:dyDescent="0.25">
      <c r="A1961" s="44" t="s">
        <v>188</v>
      </c>
      <c r="B1961" s="45">
        <v>2.6325686348251224E-2</v>
      </c>
      <c r="C1961" s="45">
        <v>2.2812242773637314E-2</v>
      </c>
      <c r="D1961" s="45">
        <v>2.9839129922865134E-2</v>
      </c>
    </row>
    <row r="1962" spans="1:4" x14ac:dyDescent="0.25">
      <c r="A1962" s="44" t="s">
        <v>187</v>
      </c>
      <c r="B1962" s="45">
        <v>5.8041870377334839E-2</v>
      </c>
      <c r="C1962" s="45">
        <v>5.2910625107065727E-2</v>
      </c>
      <c r="D1962" s="45">
        <v>6.3173115647603958E-2</v>
      </c>
    </row>
    <row r="1963" spans="1:4" x14ac:dyDescent="0.25">
      <c r="A1963" s="43" t="s">
        <v>76</v>
      </c>
      <c r="B1963" s="45">
        <v>0.77432057504213703</v>
      </c>
      <c r="C1963" s="45">
        <v>0.66166938866652436</v>
      </c>
      <c r="D1963" s="45">
        <v>0.88697176141774969</v>
      </c>
    </row>
    <row r="1964" spans="1:4" x14ac:dyDescent="0.25">
      <c r="A1964" s="44" t="s">
        <v>77</v>
      </c>
      <c r="B1964" s="45">
        <v>0.86111111111111116</v>
      </c>
      <c r="C1964" s="45">
        <v>0.74813979994417634</v>
      </c>
      <c r="D1964" s="45">
        <v>0.97408242227804598</v>
      </c>
    </row>
    <row r="1965" spans="1:4" x14ac:dyDescent="0.25">
      <c r="A1965" s="44" t="s">
        <v>79</v>
      </c>
      <c r="B1965" s="45">
        <v>0.86538461538461542</v>
      </c>
      <c r="C1965" s="45">
        <v>0.77261487680082475</v>
      </c>
      <c r="D1965" s="45">
        <v>0.95815435396840609</v>
      </c>
    </row>
    <row r="1966" spans="1:4" x14ac:dyDescent="0.25">
      <c r="A1966" s="44" t="s">
        <v>81</v>
      </c>
      <c r="B1966" s="45">
        <v>0.86363636363636365</v>
      </c>
      <c r="C1966" s="45">
        <v>0.79193465873787916</v>
      </c>
      <c r="D1966" s="45">
        <v>0.93533806853484813</v>
      </c>
    </row>
    <row r="1967" spans="1:4" x14ac:dyDescent="0.25">
      <c r="A1967" s="44" t="s">
        <v>78</v>
      </c>
      <c r="B1967" s="45">
        <v>0.58064516129032262</v>
      </c>
      <c r="C1967" s="45">
        <v>0.4069365056160647</v>
      </c>
      <c r="D1967" s="45">
        <v>0.75435381696458048</v>
      </c>
    </row>
    <row r="1968" spans="1:4" x14ac:dyDescent="0.25">
      <c r="A1968" s="44" t="s">
        <v>80</v>
      </c>
      <c r="B1968" s="45">
        <v>0.77777777777777779</v>
      </c>
      <c r="C1968" s="45">
        <v>0.65630713688838604</v>
      </c>
      <c r="D1968" s="45">
        <v>0.89924841866716954</v>
      </c>
    </row>
    <row r="1969" spans="1:4" x14ac:dyDescent="0.25">
      <c r="A1969" s="44" t="s">
        <v>82</v>
      </c>
      <c r="B1969" s="45">
        <v>0.69736842105263153</v>
      </c>
      <c r="C1969" s="45">
        <v>0.59408335401181533</v>
      </c>
      <c r="D1969" s="45">
        <v>0.80065348809344772</v>
      </c>
    </row>
    <row r="1970" spans="1:4" x14ac:dyDescent="0.25">
      <c r="A1970" s="44" t="s">
        <v>76</v>
      </c>
      <c r="B1970" s="45" t="e">
        <v>#DIV/0!</v>
      </c>
      <c r="C1970" s="45" t="e">
        <v>#DIV/0!</v>
      </c>
      <c r="D1970" s="45" t="e">
        <v>#DIV/0!</v>
      </c>
    </row>
    <row r="1971" spans="1:4" x14ac:dyDescent="0.25">
      <c r="A1971" s="43" t="s">
        <v>110</v>
      </c>
      <c r="B1971" s="45">
        <v>0.60229575661125678</v>
      </c>
      <c r="C1971" s="45">
        <v>0.55424918157720893</v>
      </c>
      <c r="D1971" s="45">
        <v>0.65034233164530475</v>
      </c>
    </row>
    <row r="1972" spans="1:4" x14ac:dyDescent="0.25">
      <c r="A1972" s="44" t="s">
        <v>111</v>
      </c>
      <c r="B1972" s="45">
        <v>0.55576208178438657</v>
      </c>
      <c r="C1972" s="45">
        <v>0.51377485387490918</v>
      </c>
      <c r="D1972" s="45">
        <v>0.59774930969386397</v>
      </c>
    </row>
    <row r="1973" spans="1:4" x14ac:dyDescent="0.25">
      <c r="A1973" s="44" t="s">
        <v>112</v>
      </c>
      <c r="B1973" s="45">
        <v>0.6488294314381271</v>
      </c>
      <c r="C1973" s="45">
        <v>0.59472350927950868</v>
      </c>
      <c r="D1973" s="45">
        <v>0.70293535359674553</v>
      </c>
    </row>
    <row r="1974" spans="1:4" x14ac:dyDescent="0.25">
      <c r="A1974" s="44" t="s">
        <v>110</v>
      </c>
      <c r="B1974" s="45" t="e">
        <v>#DIV/0!</v>
      </c>
      <c r="C1974" s="45" t="e">
        <v>#DIV/0!</v>
      </c>
      <c r="D1974" s="45" t="e">
        <v>#DIV/0!</v>
      </c>
    </row>
    <row r="1975" spans="1:4" x14ac:dyDescent="0.25">
      <c r="A1975" s="43" t="s">
        <v>224</v>
      </c>
      <c r="B1975" s="45">
        <v>0.53367158662959635</v>
      </c>
      <c r="C1975" s="45">
        <v>0.48864006396396381</v>
      </c>
      <c r="D1975" s="45">
        <v>0.57870310929522872</v>
      </c>
    </row>
    <row r="1976" spans="1:4" x14ac:dyDescent="0.25">
      <c r="A1976" s="44" t="s">
        <v>225</v>
      </c>
      <c r="B1976" s="45">
        <v>0.53941908713692943</v>
      </c>
      <c r="C1976" s="45">
        <v>0.4764882262276412</v>
      </c>
      <c r="D1976" s="45">
        <v>0.60234994804621766</v>
      </c>
    </row>
    <row r="1977" spans="1:4" x14ac:dyDescent="0.25">
      <c r="A1977" s="44" t="s">
        <v>226</v>
      </c>
      <c r="B1977" s="45">
        <v>0.52941176470588236</v>
      </c>
      <c r="C1977" s="45">
        <v>0.49040426845087703</v>
      </c>
      <c r="D1977" s="45">
        <v>0.56841926096088768</v>
      </c>
    </row>
    <row r="1978" spans="1:4" x14ac:dyDescent="0.25">
      <c r="A1978" s="44" t="s">
        <v>53</v>
      </c>
      <c r="B1978" s="45">
        <v>0.53218390804597704</v>
      </c>
      <c r="C1978" s="45">
        <v>0.49902769721337314</v>
      </c>
      <c r="D1978" s="45">
        <v>0.56534011887858093</v>
      </c>
    </row>
    <row r="1979" spans="1:4" x14ac:dyDescent="0.25">
      <c r="A1979" s="44" t="s">
        <v>224</v>
      </c>
      <c r="B1979" s="45" t="e">
        <v>#DIV/0!</v>
      </c>
      <c r="C1979" s="45" t="e">
        <v>#DIV/0!</v>
      </c>
      <c r="D1979" s="45" t="e">
        <v>#DIV/0!</v>
      </c>
    </row>
    <row r="1980" spans="1:4" x14ac:dyDescent="0.25">
      <c r="A1980" s="43" t="s">
        <v>173</v>
      </c>
      <c r="B1980" s="45">
        <v>0.67532467532467533</v>
      </c>
      <c r="C1980" s="45">
        <v>0.65250118752609909</v>
      </c>
      <c r="D1980" s="45">
        <v>0.69814816312325156</v>
      </c>
    </row>
    <row r="1981" spans="1:4" x14ac:dyDescent="0.25">
      <c r="A1981" s="44" t="s">
        <v>173</v>
      </c>
      <c r="B1981" s="45">
        <v>0.67532467532467533</v>
      </c>
      <c r="C1981" s="45">
        <v>0.65250118752609909</v>
      </c>
      <c r="D1981" s="45">
        <v>0.69814816312325156</v>
      </c>
    </row>
    <row r="1982" spans="1:4" x14ac:dyDescent="0.25">
      <c r="A1982" s="43" t="s">
        <v>175</v>
      </c>
      <c r="B1982" s="45">
        <v>2.9980013324450366E-2</v>
      </c>
      <c r="C1982" s="45">
        <v>2.1352771385958182E-2</v>
      </c>
      <c r="D1982" s="45">
        <v>3.860725526294255E-2</v>
      </c>
    </row>
    <row r="1983" spans="1:4" x14ac:dyDescent="0.25">
      <c r="A1983" s="44" t="s">
        <v>175</v>
      </c>
      <c r="B1983" s="45">
        <v>2.9980013324450366E-2</v>
      </c>
      <c r="C1983" s="45">
        <v>2.1352771385958182E-2</v>
      </c>
      <c r="D1983" s="45">
        <v>3.860725526294255E-2</v>
      </c>
    </row>
    <row r="1984" spans="1:4" x14ac:dyDescent="0.25">
      <c r="A1984" s="43" t="s">
        <v>177</v>
      </c>
      <c r="B1984" s="45">
        <v>9.4915949159491586E-2</v>
      </c>
      <c r="C1984" s="45">
        <v>8.113834208635512E-2</v>
      </c>
      <c r="D1984" s="45">
        <v>0.10869355623262807</v>
      </c>
    </row>
    <row r="1985" spans="1:4" x14ac:dyDescent="0.25">
      <c r="A1985" s="44" t="s">
        <v>179</v>
      </c>
      <c r="B1985" s="45">
        <v>8.1795817958179584E-2</v>
      </c>
      <c r="C1985" s="45">
        <v>6.8474997223344103E-2</v>
      </c>
      <c r="D1985" s="45">
        <v>9.5116638693015065E-2</v>
      </c>
    </row>
    <row r="1986" spans="1:4" x14ac:dyDescent="0.25">
      <c r="A1986" s="44" t="s">
        <v>178</v>
      </c>
      <c r="B1986" s="45">
        <v>0.15436654366543665</v>
      </c>
      <c r="C1986" s="45">
        <v>0.1368049684018128</v>
      </c>
      <c r="D1986" s="45">
        <v>0.17192811892906049</v>
      </c>
    </row>
    <row r="1987" spans="1:4" x14ac:dyDescent="0.25">
      <c r="A1987" s="44" t="s">
        <v>180</v>
      </c>
      <c r="B1987" s="45">
        <v>4.858548585485855E-2</v>
      </c>
      <c r="C1987" s="45">
        <v>3.8135060633908452E-2</v>
      </c>
      <c r="D1987" s="45">
        <v>5.9035911075808647E-2</v>
      </c>
    </row>
    <row r="1988" spans="1:4" x14ac:dyDescent="0.25">
      <c r="A1988" s="44" t="s">
        <v>177</v>
      </c>
      <c r="B1988" s="45"/>
      <c r="C1988" s="45"/>
      <c r="D1988" s="45"/>
    </row>
    <row r="1989" spans="1:4" x14ac:dyDescent="0.25">
      <c r="A1989" s="43" t="s">
        <v>60</v>
      </c>
      <c r="B1989" s="45">
        <v>0.29032258064516131</v>
      </c>
      <c r="C1989" s="45">
        <v>0.17733489111529449</v>
      </c>
      <c r="D1989" s="45">
        <v>0.40331027017502813</v>
      </c>
    </row>
    <row r="1990" spans="1:4" x14ac:dyDescent="0.25">
      <c r="A1990" s="44" t="s">
        <v>60</v>
      </c>
      <c r="B1990" s="45">
        <v>0.29032258064516131</v>
      </c>
      <c r="C1990" s="45">
        <v>0.17733489111529449</v>
      </c>
      <c r="D1990" s="45">
        <v>0.40331027017502813</v>
      </c>
    </row>
    <row r="1991" spans="1:4" x14ac:dyDescent="0.25">
      <c r="A1991" s="43" t="s">
        <v>10</v>
      </c>
      <c r="B1991" s="45">
        <v>0.52249730441025677</v>
      </c>
      <c r="C1991" s="45">
        <v>0.46068728505928597</v>
      </c>
      <c r="D1991" s="45">
        <v>0.58430732376122752</v>
      </c>
    </row>
    <row r="1992" spans="1:4" x14ac:dyDescent="0.25">
      <c r="A1992" s="44" t="s">
        <v>13</v>
      </c>
      <c r="B1992" s="45">
        <v>0.53409090909090906</v>
      </c>
      <c r="C1992" s="45">
        <v>0.46039253229790655</v>
      </c>
      <c r="D1992" s="45">
        <v>0.60778928588391157</v>
      </c>
    </row>
    <row r="1993" spans="1:4" x14ac:dyDescent="0.25">
      <c r="A1993" s="44" t="s">
        <v>12</v>
      </c>
      <c r="B1993" s="45">
        <v>0.57021276595744685</v>
      </c>
      <c r="C1993" s="45">
        <v>0.50691806329668143</v>
      </c>
      <c r="D1993" s="45">
        <v>0.63350746861821228</v>
      </c>
    </row>
    <row r="1994" spans="1:4" x14ac:dyDescent="0.25">
      <c r="A1994" s="44" t="s">
        <v>14</v>
      </c>
      <c r="B1994" s="45">
        <v>0.55474452554744524</v>
      </c>
      <c r="C1994" s="45">
        <v>0.50669530943058461</v>
      </c>
      <c r="D1994" s="45">
        <v>0.60279374166430588</v>
      </c>
    </row>
    <row r="1995" spans="1:4" x14ac:dyDescent="0.25">
      <c r="A1995" s="44" t="s">
        <v>15</v>
      </c>
      <c r="B1995" s="45">
        <v>0.54893617021276597</v>
      </c>
      <c r="C1995" s="45">
        <v>0.48531493954040567</v>
      </c>
      <c r="D1995" s="45">
        <v>0.61255740088512634</v>
      </c>
    </row>
    <row r="1996" spans="1:4" x14ac:dyDescent="0.25">
      <c r="A1996" s="44" t="s">
        <v>17</v>
      </c>
      <c r="B1996" s="45">
        <v>0.53041362530413627</v>
      </c>
      <c r="C1996" s="45">
        <v>0.48216330065088275</v>
      </c>
      <c r="D1996" s="45">
        <v>0.57866394995738979</v>
      </c>
    </row>
    <row r="1997" spans="1:4" x14ac:dyDescent="0.25">
      <c r="A1997" s="44" t="s">
        <v>16</v>
      </c>
      <c r="B1997" s="45">
        <v>0.50568181818181823</v>
      </c>
      <c r="C1997" s="45">
        <v>0.43181630843125879</v>
      </c>
      <c r="D1997" s="45">
        <v>0.57954732793237762</v>
      </c>
    </row>
    <row r="1998" spans="1:4" x14ac:dyDescent="0.25">
      <c r="A1998" s="44" t="s">
        <v>19</v>
      </c>
      <c r="B1998" s="45">
        <v>0.53409090909090906</v>
      </c>
      <c r="C1998" s="45">
        <v>0.46039253229790655</v>
      </c>
      <c r="D1998" s="45">
        <v>0.60778928588391157</v>
      </c>
    </row>
    <row r="1999" spans="1:4" x14ac:dyDescent="0.25">
      <c r="A1999" s="44" t="s">
        <v>18</v>
      </c>
      <c r="B1999" s="45">
        <v>0.44255319148936167</v>
      </c>
      <c r="C1999" s="45">
        <v>0.37904838522864026</v>
      </c>
      <c r="D1999" s="45">
        <v>0.50605799775008309</v>
      </c>
    </row>
    <row r="2000" spans="1:4" x14ac:dyDescent="0.25">
      <c r="A2000" s="44" t="s">
        <v>20</v>
      </c>
      <c r="B2000" s="45">
        <v>0.48175182481751827</v>
      </c>
      <c r="C2000" s="45">
        <v>0.43344419435930698</v>
      </c>
      <c r="D2000" s="45">
        <v>0.53005945527572962</v>
      </c>
    </row>
    <row r="2001" spans="1:4" x14ac:dyDescent="0.25">
      <c r="A2001" s="44" t="s">
        <v>10</v>
      </c>
      <c r="B2001" s="45"/>
      <c r="C2001" s="45"/>
      <c r="D2001" s="45"/>
    </row>
    <row r="2002" spans="1:4" x14ac:dyDescent="0.25">
      <c r="A2002" s="43" t="s">
        <v>228</v>
      </c>
      <c r="B2002" s="45">
        <v>0.5264491039518383</v>
      </c>
      <c r="C2002" s="45">
        <v>0.51631915502025649</v>
      </c>
      <c r="D2002" s="45">
        <v>0.53657905288342</v>
      </c>
    </row>
    <row r="2003" spans="1:4" x14ac:dyDescent="0.25">
      <c r="A2003" s="44" t="s">
        <v>229</v>
      </c>
      <c r="B2003" s="45">
        <v>0.4894433781190019</v>
      </c>
      <c r="C2003" s="45">
        <v>0.47984505431203794</v>
      </c>
      <c r="D2003" s="45">
        <v>0.49904170192596586</v>
      </c>
    </row>
    <row r="2004" spans="1:4" x14ac:dyDescent="0.25">
      <c r="A2004" s="44" t="s">
        <v>230</v>
      </c>
      <c r="B2004" s="45">
        <v>0.56345482978467465</v>
      </c>
      <c r="C2004" s="45">
        <v>0.55279325572847504</v>
      </c>
      <c r="D2004" s="45">
        <v>0.57411640384087426</v>
      </c>
    </row>
    <row r="2005" spans="1:4" x14ac:dyDescent="0.25">
      <c r="A2005" s="44" t="s">
        <v>228</v>
      </c>
      <c r="B2005" s="45" t="e">
        <v>#DIV/0!</v>
      </c>
      <c r="C2005" s="45" t="e">
        <v>#DIV/0!</v>
      </c>
      <c r="D2005" s="45" t="e">
        <v>#DIV/0!</v>
      </c>
    </row>
    <row r="2006" spans="1:4" x14ac:dyDescent="0.25">
      <c r="A2006" s="4" t="s">
        <v>257</v>
      </c>
      <c r="B2006" s="45">
        <v>0.37419504877821314</v>
      </c>
      <c r="C2006" s="45">
        <v>0.26128854795332696</v>
      </c>
      <c r="D2006" s="45">
        <v>0.4900843146097521</v>
      </c>
    </row>
    <row r="2007" spans="1:4" x14ac:dyDescent="0.25">
      <c r="A2007" s="43" t="s">
        <v>151</v>
      </c>
      <c r="B2007" s="45">
        <v>0</v>
      </c>
      <c r="C2007" s="45">
        <v>0</v>
      </c>
      <c r="D2007" s="45">
        <v>0</v>
      </c>
    </row>
    <row r="2008" spans="1:4" x14ac:dyDescent="0.25">
      <c r="A2008" s="44" t="s">
        <v>151</v>
      </c>
      <c r="B2008" s="45">
        <v>0</v>
      </c>
      <c r="C2008" s="45">
        <v>0</v>
      </c>
      <c r="D2008" s="45">
        <v>0</v>
      </c>
    </row>
    <row r="2009" spans="1:4" x14ac:dyDescent="0.25">
      <c r="A2009" s="43" t="s">
        <v>190</v>
      </c>
      <c r="B2009" s="45">
        <v>0.9368778603897393</v>
      </c>
      <c r="C2009" s="45">
        <v>0.91791923788861196</v>
      </c>
      <c r="D2009" s="45">
        <v>0.95583648289086676</v>
      </c>
    </row>
    <row r="2010" spans="1:4" x14ac:dyDescent="0.25">
      <c r="A2010" s="44" t="s">
        <v>191</v>
      </c>
      <c r="B2010" s="45">
        <v>0.87667560321715821</v>
      </c>
      <c r="C2010" s="45">
        <v>0.84330641697844289</v>
      </c>
      <c r="D2010" s="45">
        <v>0.91004478945587353</v>
      </c>
    </row>
    <row r="2011" spans="1:4" x14ac:dyDescent="0.25">
      <c r="A2011" s="44" t="s">
        <v>192</v>
      </c>
      <c r="B2011" s="45">
        <v>0.95744680851063835</v>
      </c>
      <c r="C2011" s="45">
        <v>0.94202389151275201</v>
      </c>
      <c r="D2011" s="45">
        <v>0.97286972550852469</v>
      </c>
    </row>
    <row r="2012" spans="1:4" x14ac:dyDescent="0.25">
      <c r="A2012" s="44" t="s">
        <v>58</v>
      </c>
      <c r="B2012" s="45">
        <v>0.97173913043478266</v>
      </c>
      <c r="C2012" s="45">
        <v>0.95659498535259324</v>
      </c>
      <c r="D2012" s="45">
        <v>0.98688327551697208</v>
      </c>
    </row>
    <row r="2013" spans="1:4" x14ac:dyDescent="0.25">
      <c r="A2013" s="44" t="s">
        <v>190</v>
      </c>
      <c r="B2013" s="45" t="e">
        <v>#DIV/0!</v>
      </c>
      <c r="C2013" s="45" t="e">
        <v>#DIV/0!</v>
      </c>
      <c r="D2013" s="45" t="e">
        <v>#DIV/0!</v>
      </c>
    </row>
    <row r="2014" spans="1:4" x14ac:dyDescent="0.25">
      <c r="A2014" s="44" t="s">
        <v>53</v>
      </c>
      <c r="B2014" s="45">
        <v>0.94164989939637822</v>
      </c>
      <c r="C2014" s="45">
        <v>0.92975165771065971</v>
      </c>
      <c r="D2014" s="45">
        <v>0.95354814108209673</v>
      </c>
    </row>
    <row r="2015" spans="1:4" x14ac:dyDescent="0.25">
      <c r="A2015" s="43" t="s">
        <v>114</v>
      </c>
      <c r="B2015" s="45">
        <v>0.62244897959183676</v>
      </c>
      <c r="C2015" s="45">
        <v>0.48933474489911211</v>
      </c>
      <c r="D2015" s="45">
        <v>0.75556321428456141</v>
      </c>
    </row>
    <row r="2016" spans="1:4" x14ac:dyDescent="0.25">
      <c r="A2016" s="44" t="s">
        <v>114</v>
      </c>
      <c r="B2016" s="45" t="e">
        <v>#DIV/0!</v>
      </c>
      <c r="C2016" s="45" t="e">
        <v>#DIV/0!</v>
      </c>
      <c r="D2016" s="45" t="e">
        <v>#DIV/0!</v>
      </c>
    </row>
    <row r="2017" spans="1:4" x14ac:dyDescent="0.25">
      <c r="A2017" s="44" t="s">
        <v>115</v>
      </c>
      <c r="B2017" s="45">
        <v>0.7142857142857143</v>
      </c>
      <c r="C2017" s="45">
        <v>0.58779460787897908</v>
      </c>
      <c r="D2017" s="45">
        <v>0.84077682069244952</v>
      </c>
    </row>
    <row r="2018" spans="1:4" x14ac:dyDescent="0.25">
      <c r="A2018" s="44" t="s">
        <v>116</v>
      </c>
      <c r="B2018" s="45">
        <v>0.53061224489795922</v>
      </c>
      <c r="C2018" s="45">
        <v>0.39087488191924513</v>
      </c>
      <c r="D2018" s="45">
        <v>0.6703496078766733</v>
      </c>
    </row>
    <row r="2019" spans="1:4" x14ac:dyDescent="0.25">
      <c r="A2019" s="43" t="s">
        <v>55</v>
      </c>
      <c r="B2019" s="45">
        <v>0.83560606060606057</v>
      </c>
      <c r="C2019" s="45">
        <v>0.70085128207199376</v>
      </c>
      <c r="D2019" s="45">
        <v>0.95061568743736924</v>
      </c>
    </row>
    <row r="2020" spans="1:4" x14ac:dyDescent="0.25">
      <c r="A2020" s="44" t="s">
        <v>57</v>
      </c>
      <c r="B2020" s="45">
        <v>0.66666666666666663</v>
      </c>
      <c r="C2020" s="45">
        <v>0.44888888888888884</v>
      </c>
      <c r="D2020" s="45">
        <v>0.88444444444444437</v>
      </c>
    </row>
    <row r="2021" spans="1:4" x14ac:dyDescent="0.25">
      <c r="A2021" s="44" t="s">
        <v>56</v>
      </c>
      <c r="B2021" s="45">
        <v>0.90909090909090906</v>
      </c>
      <c r="C2021" s="45">
        <v>0.73920121137078532</v>
      </c>
      <c r="D2021" s="45">
        <v>1</v>
      </c>
    </row>
    <row r="2022" spans="1:4" x14ac:dyDescent="0.25">
      <c r="A2022" s="44" t="s">
        <v>58</v>
      </c>
      <c r="B2022" s="45">
        <v>1</v>
      </c>
      <c r="C2022" s="45">
        <v>1</v>
      </c>
      <c r="D2022" s="45">
        <v>1</v>
      </c>
    </row>
    <row r="2023" spans="1:4" x14ac:dyDescent="0.25">
      <c r="A2023" s="44" t="s">
        <v>55</v>
      </c>
      <c r="B2023" s="45" t="e">
        <v>#DIV/0!</v>
      </c>
      <c r="C2023" s="45" t="e">
        <v>#DIV/0!</v>
      </c>
      <c r="D2023" s="45" t="e">
        <v>#DIV/0!</v>
      </c>
    </row>
    <row r="2024" spans="1:4" x14ac:dyDescent="0.25">
      <c r="A2024" s="44" t="s">
        <v>53</v>
      </c>
      <c r="B2024" s="45">
        <v>0.76666666666666672</v>
      </c>
      <c r="C2024" s="45">
        <v>0.61531502802830074</v>
      </c>
      <c r="D2024" s="45">
        <v>0.9180183053050327</v>
      </c>
    </row>
    <row r="2025" spans="1:4" x14ac:dyDescent="0.25">
      <c r="A2025" s="43" t="s">
        <v>166</v>
      </c>
      <c r="B2025" s="45">
        <v>0.89031339031339018</v>
      </c>
      <c r="C2025" s="45">
        <v>0.81887737775695757</v>
      </c>
      <c r="D2025" s="45">
        <v>0.96174940286982302</v>
      </c>
    </row>
    <row r="2026" spans="1:4" x14ac:dyDescent="0.25">
      <c r="A2026" s="44" t="s">
        <v>168</v>
      </c>
      <c r="B2026" s="45">
        <v>0.7407407407407407</v>
      </c>
      <c r="C2026" s="45">
        <v>0.57544013579192743</v>
      </c>
      <c r="D2026" s="45">
        <v>0.90604134568955397</v>
      </c>
    </row>
    <row r="2027" spans="1:4" x14ac:dyDescent="0.25">
      <c r="A2027" s="44" t="s">
        <v>167</v>
      </c>
      <c r="B2027" s="45">
        <v>1</v>
      </c>
      <c r="C2027" s="45">
        <v>1</v>
      </c>
      <c r="D2027" s="45">
        <v>1</v>
      </c>
    </row>
    <row r="2028" spans="1:4" x14ac:dyDescent="0.25">
      <c r="A2028" s="44" t="s">
        <v>169</v>
      </c>
      <c r="B2028" s="45">
        <v>1</v>
      </c>
      <c r="C2028" s="45">
        <v>1</v>
      </c>
      <c r="D2028" s="45">
        <v>1</v>
      </c>
    </row>
    <row r="2029" spans="1:4" x14ac:dyDescent="0.25">
      <c r="A2029" s="44" t="s">
        <v>166</v>
      </c>
      <c r="B2029" s="45" t="e">
        <v>#DIV/0!</v>
      </c>
      <c r="C2029" s="45" t="e">
        <v>#DIV/0!</v>
      </c>
      <c r="D2029" s="45" t="e">
        <v>#DIV/0!</v>
      </c>
    </row>
    <row r="2030" spans="1:4" x14ac:dyDescent="0.25">
      <c r="A2030" s="44" t="s">
        <v>53</v>
      </c>
      <c r="B2030" s="45">
        <v>0.82051282051282048</v>
      </c>
      <c r="C2030" s="45">
        <v>0.70006937523590307</v>
      </c>
      <c r="D2030" s="45">
        <v>0.9409562657897379</v>
      </c>
    </row>
    <row r="2031" spans="1:4" x14ac:dyDescent="0.25">
      <c r="A2031" s="43" t="s">
        <v>66</v>
      </c>
      <c r="B2031" s="45">
        <v>0.45285714285714285</v>
      </c>
      <c r="C2031" s="45">
        <v>0.27539291411976469</v>
      </c>
      <c r="D2031" s="45">
        <v>0.59018578112193976</v>
      </c>
    </row>
    <row r="2032" spans="1:4" x14ac:dyDescent="0.25">
      <c r="A2032" s="44" t="s">
        <v>68</v>
      </c>
      <c r="B2032" s="45">
        <v>0</v>
      </c>
      <c r="C2032" s="45">
        <v>0</v>
      </c>
      <c r="D2032" s="45">
        <v>0</v>
      </c>
    </row>
    <row r="2033" spans="1:4" x14ac:dyDescent="0.25">
      <c r="A2033" s="44" t="s">
        <v>69</v>
      </c>
      <c r="B2033" s="45">
        <v>0.75</v>
      </c>
      <c r="C2033" s="45">
        <v>0.44993750650906073</v>
      </c>
      <c r="D2033" s="45">
        <v>1</v>
      </c>
    </row>
    <row r="2034" spans="1:4" x14ac:dyDescent="0.25">
      <c r="A2034" s="44" t="s">
        <v>67</v>
      </c>
      <c r="B2034" s="45">
        <v>0</v>
      </c>
      <c r="C2034" s="45">
        <v>0</v>
      </c>
      <c r="D2034" s="45">
        <v>0</v>
      </c>
    </row>
    <row r="2035" spans="1:4" x14ac:dyDescent="0.25">
      <c r="A2035" s="44" t="s">
        <v>70</v>
      </c>
      <c r="B2035" s="45">
        <v>0.8</v>
      </c>
      <c r="C2035" s="45">
        <v>0.44938454112803305</v>
      </c>
      <c r="D2035" s="45">
        <v>1</v>
      </c>
    </row>
    <row r="2036" spans="1:4" x14ac:dyDescent="0.25">
      <c r="A2036" s="44" t="s">
        <v>66</v>
      </c>
      <c r="B2036" s="45" t="e">
        <v>#DIV/0!</v>
      </c>
      <c r="C2036" s="45" t="e">
        <v>#DIV/0!</v>
      </c>
      <c r="D2036" s="45" t="e">
        <v>#DIV/0!</v>
      </c>
    </row>
    <row r="2037" spans="1:4" x14ac:dyDescent="0.25">
      <c r="A2037" s="44" t="s">
        <v>53</v>
      </c>
      <c r="B2037" s="45">
        <v>0.7142857142857143</v>
      </c>
      <c r="C2037" s="45">
        <v>0.47764252296172965</v>
      </c>
      <c r="D2037" s="45">
        <v>0.950928905609699</v>
      </c>
    </row>
    <row r="2038" spans="1:4" x14ac:dyDescent="0.25">
      <c r="A2038" s="43" t="s">
        <v>171</v>
      </c>
      <c r="B2038" s="45">
        <v>0.4291666666666667</v>
      </c>
      <c r="C2038" s="45">
        <v>0.2884227278975578</v>
      </c>
      <c r="D2038" s="45">
        <v>0.56991060543577554</v>
      </c>
    </row>
    <row r="2039" spans="1:4" x14ac:dyDescent="0.25">
      <c r="A2039" s="44" t="s">
        <v>168</v>
      </c>
      <c r="B2039" s="45">
        <v>0.30000000000000004</v>
      </c>
      <c r="C2039" s="45">
        <v>1.5969015774687068E-2</v>
      </c>
      <c r="D2039" s="45">
        <v>0.58403098422531308</v>
      </c>
    </row>
    <row r="2040" spans="1:4" x14ac:dyDescent="0.25">
      <c r="A2040" s="44" t="s">
        <v>167</v>
      </c>
      <c r="B2040" s="45">
        <v>1</v>
      </c>
      <c r="C2040" s="45">
        <v>1</v>
      </c>
      <c r="D2040" s="45">
        <v>1</v>
      </c>
    </row>
    <row r="2041" spans="1:4" x14ac:dyDescent="0.25">
      <c r="A2041" s="44" t="s">
        <v>169</v>
      </c>
      <c r="B2041" s="45">
        <v>0</v>
      </c>
      <c r="C2041" s="45">
        <v>0</v>
      </c>
      <c r="D2041" s="45">
        <v>0</v>
      </c>
    </row>
    <row r="2042" spans="1:4" x14ac:dyDescent="0.25">
      <c r="A2042" s="44" t="s">
        <v>171</v>
      </c>
      <c r="B2042" s="45" t="e">
        <v>#DIV/0!</v>
      </c>
      <c r="C2042" s="45" t="e">
        <v>#DIV/0!</v>
      </c>
      <c r="D2042" s="45" t="e">
        <v>#DIV/0!</v>
      </c>
    </row>
    <row r="2043" spans="1:4" x14ac:dyDescent="0.25">
      <c r="A2043" s="44" t="s">
        <v>53</v>
      </c>
      <c r="B2043" s="45">
        <v>0.41666666666666663</v>
      </c>
      <c r="C2043" s="45">
        <v>0.13772189581554423</v>
      </c>
      <c r="D2043" s="45">
        <v>0.69561143751778909</v>
      </c>
    </row>
    <row r="2044" spans="1:4" x14ac:dyDescent="0.25">
      <c r="A2044" s="43" t="s">
        <v>44</v>
      </c>
      <c r="B2044" s="45">
        <v>0.70299145299145294</v>
      </c>
      <c r="C2044" s="45">
        <v>0.66159218702910039</v>
      </c>
      <c r="D2044" s="45">
        <v>0.74439071895380549</v>
      </c>
    </row>
    <row r="2045" spans="1:4" x14ac:dyDescent="0.25">
      <c r="A2045" s="44" t="s">
        <v>44</v>
      </c>
      <c r="B2045" s="45">
        <v>0.70299145299145294</v>
      </c>
      <c r="C2045" s="45">
        <v>0.66159218702910039</v>
      </c>
      <c r="D2045" s="45">
        <v>0.74439071895380549</v>
      </c>
    </row>
    <row r="2046" spans="1:4" x14ac:dyDescent="0.25">
      <c r="A2046" s="43" t="s">
        <v>84</v>
      </c>
      <c r="B2046" s="45">
        <v>3.7499999999999999E-2</v>
      </c>
      <c r="C2046" s="45">
        <v>0</v>
      </c>
      <c r="D2046" s="45">
        <v>0.10208065889386185</v>
      </c>
    </row>
    <row r="2047" spans="1:4" x14ac:dyDescent="0.25">
      <c r="A2047" s="44" t="s">
        <v>88</v>
      </c>
      <c r="B2047" s="45">
        <v>0</v>
      </c>
      <c r="C2047" s="45">
        <v>0</v>
      </c>
      <c r="D2047" s="45">
        <v>0</v>
      </c>
    </row>
    <row r="2048" spans="1:4" x14ac:dyDescent="0.25">
      <c r="A2048" s="44" t="s">
        <v>92</v>
      </c>
      <c r="B2048" s="45">
        <v>0</v>
      </c>
      <c r="C2048" s="45">
        <v>0</v>
      </c>
      <c r="D2048" s="45">
        <v>0</v>
      </c>
    </row>
    <row r="2049" spans="1:4" x14ac:dyDescent="0.25">
      <c r="A2049" s="44" t="s">
        <v>96</v>
      </c>
      <c r="B2049" s="45">
        <v>0</v>
      </c>
      <c r="C2049" s="45">
        <v>0</v>
      </c>
      <c r="D2049" s="45">
        <v>0</v>
      </c>
    </row>
    <row r="2050" spans="1:4" x14ac:dyDescent="0.25">
      <c r="A2050" s="44" t="s">
        <v>84</v>
      </c>
      <c r="B2050" s="45" t="e">
        <v>#DIV/0!</v>
      </c>
      <c r="C2050" s="45" t="e">
        <v>#DIV/0!</v>
      </c>
      <c r="D2050" s="45" t="e">
        <v>#DIV/0!</v>
      </c>
    </row>
    <row r="2051" spans="1:4" x14ac:dyDescent="0.25">
      <c r="A2051" s="44" t="s">
        <v>86</v>
      </c>
      <c r="B2051" s="45">
        <v>0</v>
      </c>
      <c r="C2051" s="45">
        <v>0</v>
      </c>
      <c r="D2051" s="45">
        <v>0</v>
      </c>
    </row>
    <row r="2052" spans="1:4" x14ac:dyDescent="0.25">
      <c r="A2052" s="44" t="s">
        <v>90</v>
      </c>
      <c r="B2052" s="45">
        <v>0</v>
      </c>
      <c r="C2052" s="45">
        <v>0</v>
      </c>
      <c r="D2052" s="45">
        <v>0</v>
      </c>
    </row>
    <row r="2053" spans="1:4" x14ac:dyDescent="0.25">
      <c r="A2053" s="44" t="s">
        <v>94</v>
      </c>
      <c r="B2053" s="45">
        <v>0</v>
      </c>
      <c r="C2053" s="45">
        <v>0</v>
      </c>
      <c r="D2053" s="45">
        <v>0</v>
      </c>
    </row>
    <row r="2054" spans="1:4" x14ac:dyDescent="0.25">
      <c r="A2054" s="44" t="s">
        <v>87</v>
      </c>
      <c r="B2054" s="45">
        <v>0</v>
      </c>
      <c r="C2054" s="45">
        <v>0</v>
      </c>
      <c r="D2054" s="45">
        <v>0</v>
      </c>
    </row>
    <row r="2055" spans="1:4" x14ac:dyDescent="0.25">
      <c r="A2055" s="44" t="s">
        <v>91</v>
      </c>
      <c r="B2055" s="45">
        <v>0</v>
      </c>
      <c r="C2055" s="45">
        <v>0</v>
      </c>
      <c r="D2055" s="45">
        <v>0</v>
      </c>
    </row>
    <row r="2056" spans="1:4" x14ac:dyDescent="0.25">
      <c r="A2056" s="44" t="s">
        <v>95</v>
      </c>
      <c r="B2056" s="45">
        <v>0</v>
      </c>
      <c r="C2056" s="45">
        <v>0</v>
      </c>
      <c r="D2056" s="45">
        <v>0</v>
      </c>
    </row>
    <row r="2057" spans="1:4" x14ac:dyDescent="0.25">
      <c r="A2057" s="44" t="s">
        <v>85</v>
      </c>
      <c r="B2057" s="45">
        <v>0.25</v>
      </c>
      <c r="C2057" s="45">
        <v>0</v>
      </c>
      <c r="D2057" s="45">
        <v>0.67435244785437498</v>
      </c>
    </row>
    <row r="2058" spans="1:4" x14ac:dyDescent="0.25">
      <c r="A2058" s="44" t="s">
        <v>89</v>
      </c>
      <c r="B2058" s="45">
        <v>0</v>
      </c>
      <c r="C2058" s="45">
        <v>0</v>
      </c>
      <c r="D2058" s="45">
        <v>0</v>
      </c>
    </row>
    <row r="2059" spans="1:4" x14ac:dyDescent="0.25">
      <c r="A2059" s="44" t="s">
        <v>93</v>
      </c>
      <c r="B2059" s="45">
        <v>0.2</v>
      </c>
      <c r="C2059" s="45">
        <v>0</v>
      </c>
      <c r="D2059" s="45">
        <v>0.55061545887196717</v>
      </c>
    </row>
    <row r="2060" spans="1:4" x14ac:dyDescent="0.25">
      <c r="A2060" s="43" t="s">
        <v>46</v>
      </c>
      <c r="B2060" s="45">
        <v>0.68055555555555558</v>
      </c>
      <c r="C2060" s="45">
        <v>0.63239025412389482</v>
      </c>
      <c r="D2060" s="45">
        <v>0.72872085698721634</v>
      </c>
    </row>
    <row r="2061" spans="1:4" x14ac:dyDescent="0.25">
      <c r="A2061" s="44" t="s">
        <v>46</v>
      </c>
      <c r="B2061" s="45">
        <v>0.68055555555555558</v>
      </c>
      <c r="C2061" s="45">
        <v>0.63239025412389482</v>
      </c>
      <c r="D2061" s="45">
        <v>0.72872085698721634</v>
      </c>
    </row>
    <row r="2062" spans="1:4" x14ac:dyDescent="0.25">
      <c r="A2062" s="43" t="s">
        <v>232</v>
      </c>
      <c r="B2062" s="45">
        <v>0.52910283846366513</v>
      </c>
      <c r="C2062" s="45">
        <v>0.45018614221559072</v>
      </c>
      <c r="D2062" s="45">
        <v>0.60801953471173953</v>
      </c>
    </row>
    <row r="2063" spans="1:4" x14ac:dyDescent="0.25">
      <c r="A2063" s="44" t="s">
        <v>234</v>
      </c>
      <c r="B2063" s="45">
        <v>0.57851239669421484</v>
      </c>
      <c r="C2063" s="45">
        <v>0.49052669054026221</v>
      </c>
      <c r="D2063" s="45">
        <v>0.66649810284816746</v>
      </c>
    </row>
    <row r="2064" spans="1:4" x14ac:dyDescent="0.25">
      <c r="A2064" s="44" t="s">
        <v>235</v>
      </c>
      <c r="B2064" s="45">
        <v>0.28301886792452829</v>
      </c>
      <c r="C2064" s="45">
        <v>0.19726283211392828</v>
      </c>
      <c r="D2064" s="45">
        <v>0.36877490373512833</v>
      </c>
    </row>
    <row r="2065" spans="1:4" x14ac:dyDescent="0.25">
      <c r="A2065" s="44" t="s">
        <v>233</v>
      </c>
      <c r="B2065" s="45">
        <v>0.72727272727272729</v>
      </c>
      <c r="C2065" s="45">
        <v>0.63954206461109375</v>
      </c>
      <c r="D2065" s="45">
        <v>0.81500338993436083</v>
      </c>
    </row>
    <row r="2066" spans="1:4" x14ac:dyDescent="0.25">
      <c r="A2066" s="44" t="s">
        <v>232</v>
      </c>
      <c r="B2066" s="45" t="e">
        <v>#DIV/0!</v>
      </c>
      <c r="C2066" s="45" t="e">
        <v>#DIV/0!</v>
      </c>
      <c r="D2066" s="45" t="e">
        <v>#DIV/0!</v>
      </c>
    </row>
    <row r="2067" spans="1:4" x14ac:dyDescent="0.25">
      <c r="A2067" s="44" t="s">
        <v>53</v>
      </c>
      <c r="B2067" s="45">
        <v>0.52760736196319014</v>
      </c>
      <c r="C2067" s="45">
        <v>0.47341298159707862</v>
      </c>
      <c r="D2067" s="45">
        <v>0.58180174232930171</v>
      </c>
    </row>
    <row r="2068" spans="1:4" x14ac:dyDescent="0.25">
      <c r="A2068" s="43" t="s">
        <v>22</v>
      </c>
      <c r="B2068" s="45">
        <v>0.5</v>
      </c>
      <c r="C2068" s="45">
        <v>0.17100056478377323</v>
      </c>
      <c r="D2068" s="45">
        <v>0.81744655210293327</v>
      </c>
    </row>
    <row r="2069" spans="1:4" x14ac:dyDescent="0.25">
      <c r="A2069" s="44" t="s">
        <v>22</v>
      </c>
      <c r="B2069" s="45" t="e">
        <v>#DIV/0!</v>
      </c>
      <c r="C2069" s="45" t="e">
        <v>#DIV/0!</v>
      </c>
      <c r="D2069" s="45" t="e">
        <v>#DIV/0!</v>
      </c>
    </row>
    <row r="2070" spans="1:4" x14ac:dyDescent="0.25">
      <c r="A2070" s="44" t="s">
        <v>35</v>
      </c>
      <c r="B2070" s="45">
        <v>0.375</v>
      </c>
      <c r="C2070" s="45">
        <v>3.9519933528085749E-2</v>
      </c>
      <c r="D2070" s="45">
        <v>0.7104800664719142</v>
      </c>
    </row>
    <row r="2071" spans="1:4" x14ac:dyDescent="0.25">
      <c r="A2071" s="44" t="s">
        <v>33</v>
      </c>
      <c r="B2071" s="45">
        <v>0.375</v>
      </c>
      <c r="C2071" s="45">
        <v>3.9519933528085749E-2</v>
      </c>
      <c r="D2071" s="45">
        <v>0.7104800664719142</v>
      </c>
    </row>
    <row r="2072" spans="1:4" x14ac:dyDescent="0.25">
      <c r="A2072" s="44" t="s">
        <v>34</v>
      </c>
      <c r="B2072" s="45">
        <v>0.375</v>
      </c>
      <c r="C2072" s="45">
        <v>3.9519933528085749E-2</v>
      </c>
      <c r="D2072" s="45">
        <v>0.7104800664719142</v>
      </c>
    </row>
    <row r="2073" spans="1:4" x14ac:dyDescent="0.25">
      <c r="A2073" s="44" t="s">
        <v>23</v>
      </c>
      <c r="B2073" s="45">
        <v>0.375</v>
      </c>
      <c r="C2073" s="45">
        <v>3.9519933528085749E-2</v>
      </c>
      <c r="D2073" s="45">
        <v>0.7104800664719142</v>
      </c>
    </row>
    <row r="2074" spans="1:4" x14ac:dyDescent="0.25">
      <c r="A2074" s="44" t="s">
        <v>30</v>
      </c>
      <c r="B2074" s="45">
        <v>0.75</v>
      </c>
      <c r="C2074" s="45">
        <v>0.44993750650906073</v>
      </c>
      <c r="D2074" s="45">
        <v>1</v>
      </c>
    </row>
    <row r="2075" spans="1:4" x14ac:dyDescent="0.25">
      <c r="A2075" s="44" t="s">
        <v>27</v>
      </c>
      <c r="B2075" s="45">
        <v>0.375</v>
      </c>
      <c r="C2075" s="45">
        <v>3.9519933528085749E-2</v>
      </c>
      <c r="D2075" s="45">
        <v>0.7104800664719142</v>
      </c>
    </row>
    <row r="2076" spans="1:4" x14ac:dyDescent="0.25">
      <c r="A2076" s="44" t="s">
        <v>26</v>
      </c>
      <c r="B2076" s="45">
        <v>0.625</v>
      </c>
      <c r="C2076" s="45">
        <v>0.28951993352808575</v>
      </c>
      <c r="D2076" s="45">
        <v>0.9604800664719142</v>
      </c>
    </row>
    <row r="2077" spans="1:4" x14ac:dyDescent="0.25">
      <c r="A2077" s="44" t="s">
        <v>32</v>
      </c>
      <c r="B2077" s="45">
        <v>0.5</v>
      </c>
      <c r="C2077" s="45">
        <v>0.15351767721859172</v>
      </c>
      <c r="D2077" s="45">
        <v>0.84648232278140823</v>
      </c>
    </row>
    <row r="2078" spans="1:4" x14ac:dyDescent="0.25">
      <c r="A2078" s="44" t="s">
        <v>24</v>
      </c>
      <c r="B2078" s="45">
        <v>0.5</v>
      </c>
      <c r="C2078" s="45">
        <v>0.15351767721859172</v>
      </c>
      <c r="D2078" s="45">
        <v>0.84648232278140823</v>
      </c>
    </row>
    <row r="2079" spans="1:4" x14ac:dyDescent="0.25">
      <c r="A2079" s="44" t="s">
        <v>25</v>
      </c>
      <c r="B2079" s="45">
        <v>0.75</v>
      </c>
      <c r="C2079" s="45">
        <v>0.44993750650906073</v>
      </c>
      <c r="D2079" s="45">
        <v>1</v>
      </c>
    </row>
    <row r="2080" spans="1:4" x14ac:dyDescent="0.25">
      <c r="A2080" s="44" t="s">
        <v>29</v>
      </c>
      <c r="B2080" s="45">
        <v>0.375</v>
      </c>
      <c r="C2080" s="45">
        <v>3.9519933528085749E-2</v>
      </c>
      <c r="D2080" s="45">
        <v>0.7104800664719142</v>
      </c>
    </row>
    <row r="2081" spans="1:4" x14ac:dyDescent="0.25">
      <c r="A2081" s="44" t="s">
        <v>31</v>
      </c>
      <c r="B2081" s="45">
        <v>0.375</v>
      </c>
      <c r="C2081" s="45">
        <v>3.9519933528085749E-2</v>
      </c>
      <c r="D2081" s="45">
        <v>0.7104800664719142</v>
      </c>
    </row>
    <row r="2082" spans="1:4" x14ac:dyDescent="0.25">
      <c r="A2082" s="44" t="s">
        <v>28</v>
      </c>
      <c r="B2082" s="45">
        <v>0.75</v>
      </c>
      <c r="C2082" s="45">
        <v>0.44993750650906073</v>
      </c>
      <c r="D2082" s="45">
        <v>1</v>
      </c>
    </row>
    <row r="2083" spans="1:4" x14ac:dyDescent="0.25">
      <c r="A2083" s="43" t="s">
        <v>50</v>
      </c>
      <c r="B2083" s="45">
        <v>0.50132017324670997</v>
      </c>
      <c r="C2083" s="45">
        <v>0.35118003446655383</v>
      </c>
      <c r="D2083" s="45">
        <v>0.65146031202686616</v>
      </c>
    </row>
    <row r="2084" spans="1:4" x14ac:dyDescent="0.25">
      <c r="A2084" s="44" t="s">
        <v>51</v>
      </c>
      <c r="B2084" s="45">
        <v>0.58620689655172409</v>
      </c>
      <c r="C2084" s="45">
        <v>0.40695070789470794</v>
      </c>
      <c r="D2084" s="45">
        <v>0.76546308520874029</v>
      </c>
    </row>
    <row r="2085" spans="1:4" x14ac:dyDescent="0.25">
      <c r="A2085" s="44" t="s">
        <v>52</v>
      </c>
      <c r="B2085" s="45">
        <v>0.42499999999999999</v>
      </c>
      <c r="C2085" s="45">
        <v>0.27180151763153787</v>
      </c>
      <c r="D2085" s="45">
        <v>0.57819848236846205</v>
      </c>
    </row>
    <row r="2086" spans="1:4" x14ac:dyDescent="0.25">
      <c r="A2086" s="44" t="s">
        <v>50</v>
      </c>
      <c r="B2086" s="45" t="e">
        <v>#DIV/0!</v>
      </c>
      <c r="C2086" s="45" t="e">
        <v>#DIV/0!</v>
      </c>
      <c r="D2086" s="45" t="e">
        <v>#DIV/0!</v>
      </c>
    </row>
    <row r="2087" spans="1:4" x14ac:dyDescent="0.25">
      <c r="A2087" s="44" t="s">
        <v>53</v>
      </c>
      <c r="B2087" s="45">
        <v>0.49275362318840582</v>
      </c>
      <c r="C2087" s="45">
        <v>0.37478787787341561</v>
      </c>
      <c r="D2087" s="45">
        <v>0.61071936850339603</v>
      </c>
    </row>
    <row r="2088" spans="1:4" x14ac:dyDescent="0.25">
      <c r="A2088" s="43" t="s">
        <v>48</v>
      </c>
      <c r="B2088" s="45">
        <v>0.68579234972677594</v>
      </c>
      <c r="C2088" s="45">
        <v>0.63823471748773819</v>
      </c>
      <c r="D2088" s="45">
        <v>0.73334998196581369</v>
      </c>
    </row>
    <row r="2089" spans="1:4" x14ac:dyDescent="0.25">
      <c r="A2089" s="44" t="s">
        <v>48</v>
      </c>
      <c r="B2089" s="45">
        <v>0.68579234972677594</v>
      </c>
      <c r="C2089" s="45">
        <v>0.63823471748773819</v>
      </c>
      <c r="D2089" s="45">
        <v>0.73334998196581369</v>
      </c>
    </row>
    <row r="2090" spans="1:4" x14ac:dyDescent="0.25">
      <c r="A2090" s="43" t="s">
        <v>98</v>
      </c>
      <c r="B2090" s="45">
        <v>0.61589958158995806</v>
      </c>
      <c r="C2090" s="45">
        <v>0.56221037393192153</v>
      </c>
      <c r="D2090" s="45">
        <v>0.66958878924799481</v>
      </c>
    </row>
    <row r="2091" spans="1:4" x14ac:dyDescent="0.25">
      <c r="A2091" s="44" t="s">
        <v>101</v>
      </c>
      <c r="B2091" s="45">
        <v>0.66527196652719667</v>
      </c>
      <c r="C2091" s="45">
        <v>0.60544420201110094</v>
      </c>
      <c r="D2091" s="45">
        <v>0.72509973104329239</v>
      </c>
    </row>
    <row r="2092" spans="1:4" x14ac:dyDescent="0.25">
      <c r="A2092" s="44" t="s">
        <v>103</v>
      </c>
      <c r="B2092" s="45">
        <v>0.71548117154811719</v>
      </c>
      <c r="C2092" s="45">
        <v>0.65827910334285855</v>
      </c>
      <c r="D2092" s="45">
        <v>0.77268323975337583</v>
      </c>
    </row>
    <row r="2093" spans="1:4" x14ac:dyDescent="0.25">
      <c r="A2093" s="44" t="s">
        <v>98</v>
      </c>
      <c r="B2093" s="45" t="e">
        <v>#DIV/0!</v>
      </c>
      <c r="C2093" s="45" t="e">
        <v>#DIV/0!</v>
      </c>
      <c r="D2093" s="45" t="e">
        <v>#DIV/0!</v>
      </c>
    </row>
    <row r="2094" spans="1:4" x14ac:dyDescent="0.25">
      <c r="A2094" s="44" t="s">
        <v>102</v>
      </c>
      <c r="B2094" s="45">
        <v>0.56485355648535562</v>
      </c>
      <c r="C2094" s="45">
        <v>0.50199813053126574</v>
      </c>
      <c r="D2094" s="45">
        <v>0.62770898243944551</v>
      </c>
    </row>
    <row r="2095" spans="1:4" x14ac:dyDescent="0.25">
      <c r="A2095" s="44" t="s">
        <v>99</v>
      </c>
      <c r="B2095" s="45">
        <v>0.91213389121338917</v>
      </c>
      <c r="C2095" s="45">
        <v>0.87624193625251823</v>
      </c>
      <c r="D2095" s="45">
        <v>0.94802584617426011</v>
      </c>
    </row>
    <row r="2096" spans="1:4" x14ac:dyDescent="0.25">
      <c r="A2096" s="44" t="s">
        <v>100</v>
      </c>
      <c r="B2096" s="45">
        <v>0.22175732217573221</v>
      </c>
      <c r="C2096" s="45">
        <v>0.16908849752186425</v>
      </c>
      <c r="D2096" s="45">
        <v>0.27442614682960015</v>
      </c>
    </row>
    <row r="2097" spans="1:4" x14ac:dyDescent="0.25">
      <c r="A2097" s="43" t="s">
        <v>72</v>
      </c>
      <c r="B2097" s="45">
        <v>0.65555555555555556</v>
      </c>
      <c r="C2097" s="45">
        <v>0.60646825335517607</v>
      </c>
      <c r="D2097" s="45">
        <v>0.70464285775593505</v>
      </c>
    </row>
    <row r="2098" spans="1:4" x14ac:dyDescent="0.25">
      <c r="A2098" s="44" t="s">
        <v>72</v>
      </c>
      <c r="B2098" s="45">
        <v>0.65555555555555556</v>
      </c>
      <c r="C2098" s="45">
        <v>0.60646825335517607</v>
      </c>
      <c r="D2098" s="45">
        <v>0.70464285775593505</v>
      </c>
    </row>
    <row r="2099" spans="1:4" x14ac:dyDescent="0.25">
      <c r="A2099" s="43" t="s">
        <v>147</v>
      </c>
      <c r="B2099" s="45">
        <v>0</v>
      </c>
      <c r="C2099" s="45">
        <v>0</v>
      </c>
      <c r="D2099" s="45">
        <v>0</v>
      </c>
    </row>
    <row r="2100" spans="1:4" x14ac:dyDescent="0.25">
      <c r="A2100" s="44" t="s">
        <v>123</v>
      </c>
      <c r="B2100" s="45">
        <v>0</v>
      </c>
      <c r="C2100" s="45">
        <v>0</v>
      </c>
      <c r="D2100" s="45">
        <v>0</v>
      </c>
    </row>
    <row r="2101" spans="1:4" x14ac:dyDescent="0.25">
      <c r="A2101" s="44" t="s">
        <v>148</v>
      </c>
      <c r="B2101" s="45">
        <v>0</v>
      </c>
      <c r="C2101" s="45">
        <v>0</v>
      </c>
      <c r="D2101" s="45">
        <v>0</v>
      </c>
    </row>
    <row r="2102" spans="1:4" x14ac:dyDescent="0.25">
      <c r="A2102" s="44" t="s">
        <v>129</v>
      </c>
      <c r="B2102" s="45">
        <v>0</v>
      </c>
      <c r="C2102" s="45">
        <v>0</v>
      </c>
      <c r="D2102" s="45">
        <v>0</v>
      </c>
    </row>
    <row r="2103" spans="1:4" x14ac:dyDescent="0.25">
      <c r="A2103" s="44" t="s">
        <v>124</v>
      </c>
      <c r="B2103" s="45">
        <v>0</v>
      </c>
      <c r="C2103" s="45">
        <v>0</v>
      </c>
      <c r="D2103" s="45">
        <v>0</v>
      </c>
    </row>
    <row r="2104" spans="1:4" x14ac:dyDescent="0.25">
      <c r="A2104" s="44" t="s">
        <v>149</v>
      </c>
      <c r="B2104" s="45">
        <v>0</v>
      </c>
      <c r="C2104" s="45">
        <v>0</v>
      </c>
      <c r="D2104" s="45">
        <v>0</v>
      </c>
    </row>
    <row r="2105" spans="1:4" x14ac:dyDescent="0.25">
      <c r="A2105" s="44" t="s">
        <v>130</v>
      </c>
      <c r="B2105" s="45">
        <v>0</v>
      </c>
      <c r="C2105" s="45">
        <v>0</v>
      </c>
      <c r="D2105" s="45">
        <v>0</v>
      </c>
    </row>
    <row r="2106" spans="1:4" x14ac:dyDescent="0.25">
      <c r="A2106" s="44" t="s">
        <v>147</v>
      </c>
      <c r="B2106" s="45" t="e">
        <v>#DIV/0!</v>
      </c>
      <c r="C2106" s="45" t="e">
        <v>#DIV/0!</v>
      </c>
      <c r="D2106" s="45" t="e">
        <v>#DIV/0!</v>
      </c>
    </row>
    <row r="2107" spans="1:4" x14ac:dyDescent="0.25">
      <c r="A2107" s="43" t="s">
        <v>139</v>
      </c>
      <c r="B2107" s="45">
        <v>0.75</v>
      </c>
      <c r="C2107" s="45">
        <v>0.75</v>
      </c>
      <c r="D2107" s="45">
        <v>0.75</v>
      </c>
    </row>
    <row r="2108" spans="1:4" x14ac:dyDescent="0.25">
      <c r="A2108" s="44" t="s">
        <v>142</v>
      </c>
      <c r="B2108" s="45">
        <v>1</v>
      </c>
      <c r="C2108" s="45">
        <v>1</v>
      </c>
      <c r="D2108" s="45">
        <v>1</v>
      </c>
    </row>
    <row r="2109" spans="1:4" x14ac:dyDescent="0.25">
      <c r="A2109" s="44" t="s">
        <v>140</v>
      </c>
      <c r="B2109" s="45">
        <v>1</v>
      </c>
      <c r="C2109" s="45">
        <v>1</v>
      </c>
      <c r="D2109" s="45">
        <v>1</v>
      </c>
    </row>
    <row r="2110" spans="1:4" x14ac:dyDescent="0.25">
      <c r="A2110" s="44" t="s">
        <v>144</v>
      </c>
      <c r="B2110" s="45">
        <v>0</v>
      </c>
      <c r="C2110" s="45">
        <v>0</v>
      </c>
      <c r="D2110" s="45">
        <v>0</v>
      </c>
    </row>
    <row r="2111" spans="1:4" x14ac:dyDescent="0.25">
      <c r="A2111" s="44" t="s">
        <v>129</v>
      </c>
      <c r="B2111" s="45">
        <v>1</v>
      </c>
      <c r="C2111" s="45">
        <v>1</v>
      </c>
      <c r="D2111" s="45">
        <v>1</v>
      </c>
    </row>
    <row r="2112" spans="1:4" x14ac:dyDescent="0.25">
      <c r="A2112" s="44" t="s">
        <v>143</v>
      </c>
      <c r="B2112" s="45">
        <v>1</v>
      </c>
      <c r="C2112" s="45">
        <v>1</v>
      </c>
      <c r="D2112" s="45">
        <v>1</v>
      </c>
    </row>
    <row r="2113" spans="1:4" x14ac:dyDescent="0.25">
      <c r="A2113" s="44" t="s">
        <v>141</v>
      </c>
      <c r="B2113" s="45">
        <v>1</v>
      </c>
      <c r="C2113" s="45">
        <v>1</v>
      </c>
      <c r="D2113" s="45">
        <v>1</v>
      </c>
    </row>
    <row r="2114" spans="1:4" x14ac:dyDescent="0.25">
      <c r="A2114" s="44" t="s">
        <v>145</v>
      </c>
      <c r="B2114" s="45">
        <v>0</v>
      </c>
      <c r="C2114" s="45">
        <v>0</v>
      </c>
      <c r="D2114" s="45">
        <v>0</v>
      </c>
    </row>
    <row r="2115" spans="1:4" x14ac:dyDescent="0.25">
      <c r="A2115" s="44" t="s">
        <v>130</v>
      </c>
      <c r="B2115" s="45">
        <v>1</v>
      </c>
      <c r="C2115" s="45">
        <v>1</v>
      </c>
      <c r="D2115" s="45">
        <v>1</v>
      </c>
    </row>
    <row r="2116" spans="1:4" x14ac:dyDescent="0.25">
      <c r="A2116" s="44" t="s">
        <v>139</v>
      </c>
      <c r="B2116" s="45" t="e">
        <v>#DIV/0!</v>
      </c>
      <c r="C2116" s="45" t="e">
        <v>#DIV/0!</v>
      </c>
      <c r="D2116" s="45" t="e">
        <v>#DIV/0!</v>
      </c>
    </row>
    <row r="2117" spans="1:4" x14ac:dyDescent="0.25">
      <c r="A2117" s="43" t="s">
        <v>122</v>
      </c>
      <c r="B2117" s="45">
        <v>0</v>
      </c>
      <c r="C2117" s="45">
        <v>0</v>
      </c>
      <c r="D2117" s="45">
        <v>0</v>
      </c>
    </row>
    <row r="2118" spans="1:4" x14ac:dyDescent="0.25">
      <c r="A2118" s="44" t="s">
        <v>123</v>
      </c>
      <c r="B2118" s="45">
        <v>0</v>
      </c>
      <c r="C2118" s="45">
        <v>0</v>
      </c>
      <c r="D2118" s="45">
        <v>0</v>
      </c>
    </row>
    <row r="2119" spans="1:4" x14ac:dyDescent="0.25">
      <c r="A2119" s="44" t="s">
        <v>125</v>
      </c>
      <c r="B2119" s="45">
        <v>0</v>
      </c>
      <c r="C2119" s="45">
        <v>0</v>
      </c>
      <c r="D2119" s="45">
        <v>0</v>
      </c>
    </row>
    <row r="2120" spans="1:4" x14ac:dyDescent="0.25">
      <c r="A2120" s="44" t="s">
        <v>127</v>
      </c>
      <c r="B2120" s="45">
        <v>0</v>
      </c>
      <c r="C2120" s="45">
        <v>0</v>
      </c>
      <c r="D2120" s="45">
        <v>0</v>
      </c>
    </row>
    <row r="2121" spans="1:4" x14ac:dyDescent="0.25">
      <c r="A2121" s="44" t="s">
        <v>129</v>
      </c>
      <c r="B2121" s="45">
        <v>0</v>
      </c>
      <c r="C2121" s="45">
        <v>0</v>
      </c>
      <c r="D2121" s="45">
        <v>0</v>
      </c>
    </row>
    <row r="2122" spans="1:4" x14ac:dyDescent="0.25">
      <c r="A2122" s="44" t="s">
        <v>124</v>
      </c>
      <c r="B2122" s="45">
        <v>0</v>
      </c>
      <c r="C2122" s="45">
        <v>0</v>
      </c>
      <c r="D2122" s="45">
        <v>0</v>
      </c>
    </row>
    <row r="2123" spans="1:4" x14ac:dyDescent="0.25">
      <c r="A2123" s="44" t="s">
        <v>126</v>
      </c>
      <c r="B2123" s="45">
        <v>0</v>
      </c>
      <c r="C2123" s="45">
        <v>0</v>
      </c>
      <c r="D2123" s="45">
        <v>0</v>
      </c>
    </row>
    <row r="2124" spans="1:4" x14ac:dyDescent="0.25">
      <c r="A2124" s="44" t="s">
        <v>128</v>
      </c>
      <c r="B2124" s="45">
        <v>0</v>
      </c>
      <c r="C2124" s="45">
        <v>0</v>
      </c>
      <c r="D2124" s="45">
        <v>0</v>
      </c>
    </row>
    <row r="2125" spans="1:4" x14ac:dyDescent="0.25">
      <c r="A2125" s="44" t="s">
        <v>130</v>
      </c>
      <c r="B2125" s="45">
        <v>0</v>
      </c>
      <c r="C2125" s="45">
        <v>0</v>
      </c>
      <c r="D2125" s="45">
        <v>0</v>
      </c>
    </row>
    <row r="2126" spans="1:4" x14ac:dyDescent="0.25">
      <c r="A2126" s="44" t="s">
        <v>122</v>
      </c>
      <c r="B2126" s="45" t="e">
        <v>#DIV/0!</v>
      </c>
      <c r="C2126" s="45" t="e">
        <v>#DIV/0!</v>
      </c>
      <c r="D2126" s="45" t="e">
        <v>#DIV/0!</v>
      </c>
    </row>
    <row r="2127" spans="1:4" x14ac:dyDescent="0.25">
      <c r="A2127" s="43" t="s">
        <v>132</v>
      </c>
      <c r="B2127" s="45">
        <v>0.33214285714285713</v>
      </c>
      <c r="C2127" s="45">
        <v>1.5491343243740338E-2</v>
      </c>
      <c r="D2127" s="45">
        <v>0.65614799231298648</v>
      </c>
    </row>
    <row r="2128" spans="1:4" x14ac:dyDescent="0.25">
      <c r="A2128" s="44" t="s">
        <v>125</v>
      </c>
      <c r="B2128" s="45">
        <v>0.5</v>
      </c>
      <c r="C2128" s="45">
        <v>0</v>
      </c>
      <c r="D2128" s="45">
        <v>1</v>
      </c>
    </row>
    <row r="2129" spans="1:4" x14ac:dyDescent="0.25">
      <c r="A2129" s="44" t="s">
        <v>133</v>
      </c>
      <c r="B2129" s="45">
        <v>0.4</v>
      </c>
      <c r="C2129" s="45">
        <v>0</v>
      </c>
      <c r="D2129" s="45">
        <v>0.82941448508405025</v>
      </c>
    </row>
    <row r="2130" spans="1:4" x14ac:dyDescent="0.25">
      <c r="A2130" s="44" t="s">
        <v>127</v>
      </c>
      <c r="B2130" s="45">
        <v>0</v>
      </c>
      <c r="C2130" s="45">
        <v>0</v>
      </c>
      <c r="D2130" s="45">
        <v>0</v>
      </c>
    </row>
    <row r="2131" spans="1:4" x14ac:dyDescent="0.25">
      <c r="A2131" s="44" t="s">
        <v>129</v>
      </c>
      <c r="B2131" s="45">
        <v>0.42857142857142855</v>
      </c>
      <c r="C2131" s="45">
        <v>6.1965372974961352E-2</v>
      </c>
      <c r="D2131" s="45">
        <v>0.7951774841678958</v>
      </c>
    </row>
    <row r="2132" spans="1:4" x14ac:dyDescent="0.25">
      <c r="A2132" s="44" t="s">
        <v>126</v>
      </c>
      <c r="B2132" s="45">
        <v>0.5</v>
      </c>
      <c r="C2132" s="45">
        <v>0</v>
      </c>
      <c r="D2132" s="45">
        <v>1</v>
      </c>
    </row>
    <row r="2133" spans="1:4" x14ac:dyDescent="0.25">
      <c r="A2133" s="44" t="s">
        <v>134</v>
      </c>
      <c r="B2133" s="45">
        <v>0.4</v>
      </c>
      <c r="C2133" s="45">
        <v>0</v>
      </c>
      <c r="D2133" s="45">
        <v>0.82941448508405025</v>
      </c>
    </row>
    <row r="2134" spans="1:4" x14ac:dyDescent="0.25">
      <c r="A2134" s="44" t="s">
        <v>128</v>
      </c>
      <c r="B2134" s="45">
        <v>0</v>
      </c>
      <c r="C2134" s="45">
        <v>0</v>
      </c>
      <c r="D2134" s="45">
        <v>0</v>
      </c>
    </row>
    <row r="2135" spans="1:4" x14ac:dyDescent="0.25">
      <c r="A2135" s="44" t="s">
        <v>130</v>
      </c>
      <c r="B2135" s="45">
        <v>0.42857142857142855</v>
      </c>
      <c r="C2135" s="45">
        <v>6.1965372974961352E-2</v>
      </c>
      <c r="D2135" s="45">
        <v>0.7951774841678958</v>
      </c>
    </row>
    <row r="2136" spans="1:4" x14ac:dyDescent="0.25">
      <c r="A2136" s="44" t="s">
        <v>132</v>
      </c>
      <c r="B2136" s="45" t="e">
        <v>#DIV/0!</v>
      </c>
      <c r="C2136" s="45" t="e">
        <v>#DIV/0!</v>
      </c>
      <c r="D2136" s="45" t="e">
        <v>#DIV/0!</v>
      </c>
    </row>
    <row r="2137" spans="1:4" x14ac:dyDescent="0.25">
      <c r="A2137" s="43" t="s">
        <v>118</v>
      </c>
      <c r="B2137" s="45">
        <v>0.1</v>
      </c>
      <c r="C2137" s="45">
        <v>0</v>
      </c>
      <c r="D2137" s="45">
        <v>0.27530772943598358</v>
      </c>
    </row>
    <row r="2138" spans="1:4" x14ac:dyDescent="0.25">
      <c r="A2138" s="44" t="s">
        <v>120</v>
      </c>
      <c r="B2138" s="45">
        <v>0</v>
      </c>
      <c r="C2138" s="45">
        <v>0</v>
      </c>
      <c r="D2138" s="45">
        <v>0</v>
      </c>
    </row>
    <row r="2139" spans="1:4" x14ac:dyDescent="0.25">
      <c r="A2139" s="44" t="s">
        <v>118</v>
      </c>
      <c r="B2139" s="45" t="e">
        <v>#DIV/0!</v>
      </c>
      <c r="C2139" s="45" t="e">
        <v>#DIV/0!</v>
      </c>
      <c r="D2139" s="45" t="e">
        <v>#DIV/0!</v>
      </c>
    </row>
    <row r="2140" spans="1:4" x14ac:dyDescent="0.25">
      <c r="A2140" s="44" t="s">
        <v>119</v>
      </c>
      <c r="B2140" s="45">
        <v>0.2</v>
      </c>
      <c r="C2140" s="45">
        <v>0</v>
      </c>
      <c r="D2140" s="45">
        <v>0.55061545887196717</v>
      </c>
    </row>
    <row r="2141" spans="1:4" x14ac:dyDescent="0.25">
      <c r="A2141" s="43" t="s">
        <v>37</v>
      </c>
      <c r="B2141" s="45">
        <v>0.38095238095238093</v>
      </c>
      <c r="C2141" s="45">
        <v>0.1856055786420345</v>
      </c>
      <c r="D2141" s="45">
        <v>0.57629918326272744</v>
      </c>
    </row>
    <row r="2142" spans="1:4" x14ac:dyDescent="0.25">
      <c r="A2142" s="44" t="s">
        <v>41</v>
      </c>
      <c r="B2142" s="45">
        <v>0.47619047619047616</v>
      </c>
      <c r="C2142" s="45">
        <v>0.26257954568917985</v>
      </c>
      <c r="D2142" s="45">
        <v>0.68980140669177248</v>
      </c>
    </row>
    <row r="2143" spans="1:4" x14ac:dyDescent="0.25">
      <c r="A2143" s="44" t="s">
        <v>42</v>
      </c>
      <c r="B2143" s="45">
        <v>0.19047619047619047</v>
      </c>
      <c r="C2143" s="45">
        <v>2.2525580452268851E-2</v>
      </c>
      <c r="D2143" s="45">
        <v>0.35842680050011211</v>
      </c>
    </row>
    <row r="2144" spans="1:4" x14ac:dyDescent="0.25">
      <c r="A2144" s="44" t="s">
        <v>40</v>
      </c>
      <c r="B2144" s="45">
        <v>0.19047619047619047</v>
      </c>
      <c r="C2144" s="45">
        <v>2.2525580452268851E-2</v>
      </c>
      <c r="D2144" s="45">
        <v>0.35842680050011211</v>
      </c>
    </row>
    <row r="2145" spans="1:4" x14ac:dyDescent="0.25">
      <c r="A2145" s="44" t="s">
        <v>37</v>
      </c>
      <c r="B2145" s="45" t="e">
        <v>#DIV/0!</v>
      </c>
      <c r="C2145" s="45" t="e">
        <v>#DIV/0!</v>
      </c>
      <c r="D2145" s="45" t="e">
        <v>#DIV/0!</v>
      </c>
    </row>
    <row r="2146" spans="1:4" x14ac:dyDescent="0.25">
      <c r="A2146" s="44" t="s">
        <v>38</v>
      </c>
      <c r="B2146" s="45">
        <v>0.52380952380952384</v>
      </c>
      <c r="C2146" s="45">
        <v>0.31019859330822752</v>
      </c>
      <c r="D2146" s="45">
        <v>0.73742045431082015</v>
      </c>
    </row>
    <row r="2147" spans="1:4" x14ac:dyDescent="0.25">
      <c r="A2147" s="44" t="s">
        <v>39</v>
      </c>
      <c r="B2147" s="45">
        <v>0.52380952380952384</v>
      </c>
      <c r="C2147" s="45">
        <v>0.31019859330822752</v>
      </c>
      <c r="D2147" s="45">
        <v>0.73742045431082015</v>
      </c>
    </row>
    <row r="2148" spans="1:4" x14ac:dyDescent="0.25">
      <c r="A2148" s="43" t="s">
        <v>194</v>
      </c>
      <c r="B2148" s="45">
        <v>8.7509238728750938E-2</v>
      </c>
      <c r="C2148" s="45">
        <v>1.5720425546463763E-2</v>
      </c>
      <c r="D2148" s="45">
        <v>0.16883633519761843</v>
      </c>
    </row>
    <row r="2149" spans="1:4" x14ac:dyDescent="0.25">
      <c r="A2149" s="44" t="s">
        <v>196</v>
      </c>
      <c r="B2149" s="45">
        <v>0</v>
      </c>
      <c r="C2149" s="45">
        <v>0</v>
      </c>
      <c r="D2149" s="45">
        <v>0</v>
      </c>
    </row>
    <row r="2150" spans="1:4" x14ac:dyDescent="0.25">
      <c r="A2150" s="44" t="s">
        <v>198</v>
      </c>
      <c r="B2150" s="45">
        <v>0</v>
      </c>
      <c r="C2150" s="45">
        <v>0</v>
      </c>
      <c r="D2150" s="45">
        <v>0</v>
      </c>
    </row>
    <row r="2151" spans="1:4" x14ac:dyDescent="0.25">
      <c r="A2151" s="44" t="s">
        <v>200</v>
      </c>
      <c r="B2151" s="45">
        <v>0</v>
      </c>
      <c r="C2151" s="45">
        <v>0</v>
      </c>
      <c r="D2151" s="45">
        <v>0</v>
      </c>
    </row>
    <row r="2152" spans="1:4" x14ac:dyDescent="0.25">
      <c r="A2152" s="44" t="s">
        <v>202</v>
      </c>
      <c r="B2152" s="45">
        <v>0</v>
      </c>
      <c r="C2152" s="45">
        <v>0</v>
      </c>
      <c r="D2152" s="45">
        <v>0</v>
      </c>
    </row>
    <row r="2153" spans="1:4" x14ac:dyDescent="0.25">
      <c r="A2153" s="44" t="s">
        <v>204</v>
      </c>
      <c r="B2153" s="45">
        <v>0.05</v>
      </c>
      <c r="C2153" s="45">
        <v>0</v>
      </c>
      <c r="D2153" s="45">
        <v>0.14551858457912786</v>
      </c>
    </row>
    <row r="2154" spans="1:4" x14ac:dyDescent="0.25">
      <c r="A2154" s="44" t="s">
        <v>206</v>
      </c>
      <c r="B2154" s="45">
        <v>0</v>
      </c>
      <c r="C2154" s="45">
        <v>0</v>
      </c>
      <c r="D2154" s="45">
        <v>0</v>
      </c>
    </row>
    <row r="2155" spans="1:4" x14ac:dyDescent="0.25">
      <c r="A2155" s="44" t="s">
        <v>208</v>
      </c>
      <c r="B2155" s="45">
        <v>0</v>
      </c>
      <c r="C2155" s="45">
        <v>0</v>
      </c>
      <c r="D2155" s="45">
        <v>0</v>
      </c>
    </row>
    <row r="2156" spans="1:4" x14ac:dyDescent="0.25">
      <c r="A2156" s="44" t="s">
        <v>210</v>
      </c>
      <c r="B2156" s="45">
        <v>2.4390243902439025E-2</v>
      </c>
      <c r="C2156" s="45">
        <v>0</v>
      </c>
      <c r="D2156" s="45">
        <v>7.1608536815443796E-2</v>
      </c>
    </row>
    <row r="2157" spans="1:4" x14ac:dyDescent="0.25">
      <c r="A2157" s="44" t="s">
        <v>212</v>
      </c>
      <c r="B2157" s="45">
        <v>0.05</v>
      </c>
      <c r="C2157" s="45">
        <v>0</v>
      </c>
      <c r="D2157" s="45">
        <v>0.14551858457912786</v>
      </c>
    </row>
    <row r="2158" spans="1:4" x14ac:dyDescent="0.25">
      <c r="A2158" s="44" t="s">
        <v>214</v>
      </c>
      <c r="B2158" s="45">
        <v>0</v>
      </c>
      <c r="C2158" s="45">
        <v>0</v>
      </c>
      <c r="D2158" s="45">
        <v>0</v>
      </c>
    </row>
    <row r="2159" spans="1:4" x14ac:dyDescent="0.25">
      <c r="A2159" s="44" t="s">
        <v>216</v>
      </c>
      <c r="B2159" s="45">
        <v>0</v>
      </c>
      <c r="C2159" s="45">
        <v>0</v>
      </c>
      <c r="D2159" s="45">
        <v>0</v>
      </c>
    </row>
    <row r="2160" spans="1:4" x14ac:dyDescent="0.25">
      <c r="A2160" s="44" t="s">
        <v>218</v>
      </c>
      <c r="B2160" s="45">
        <v>2.4390243902439025E-2</v>
      </c>
      <c r="C2160" s="45">
        <v>0</v>
      </c>
      <c r="D2160" s="45">
        <v>7.1608536815443796E-2</v>
      </c>
    </row>
    <row r="2161" spans="1:4" x14ac:dyDescent="0.25">
      <c r="A2161" s="44" t="s">
        <v>194</v>
      </c>
      <c r="B2161" s="45" t="e">
        <v>#DIV/0!</v>
      </c>
      <c r="C2161" s="45" t="e">
        <v>#DIV/0!</v>
      </c>
      <c r="D2161" s="45" t="e">
        <v>#DIV/0!</v>
      </c>
    </row>
    <row r="2162" spans="1:4" x14ac:dyDescent="0.25">
      <c r="A2162" s="44" t="s">
        <v>195</v>
      </c>
      <c r="B2162" s="45">
        <v>0</v>
      </c>
      <c r="C2162" s="45">
        <v>0</v>
      </c>
      <c r="D2162" s="45">
        <v>0</v>
      </c>
    </row>
    <row r="2163" spans="1:4" x14ac:dyDescent="0.25">
      <c r="A2163" s="44" t="s">
        <v>197</v>
      </c>
      <c r="B2163" s="45">
        <v>0</v>
      </c>
      <c r="C2163" s="45">
        <v>0</v>
      </c>
      <c r="D2163" s="45">
        <v>0</v>
      </c>
    </row>
    <row r="2164" spans="1:4" x14ac:dyDescent="0.25">
      <c r="A2164" s="44" t="s">
        <v>199</v>
      </c>
      <c r="B2164" s="45">
        <v>0</v>
      </c>
      <c r="C2164" s="45">
        <v>0</v>
      </c>
      <c r="D2164" s="45">
        <v>0</v>
      </c>
    </row>
    <row r="2165" spans="1:4" x14ac:dyDescent="0.25">
      <c r="A2165" s="44" t="s">
        <v>201</v>
      </c>
      <c r="B2165" s="45">
        <v>0</v>
      </c>
      <c r="C2165" s="45">
        <v>0</v>
      </c>
      <c r="D2165" s="45">
        <v>0</v>
      </c>
    </row>
    <row r="2166" spans="1:4" x14ac:dyDescent="0.25">
      <c r="A2166" s="44" t="s">
        <v>203</v>
      </c>
      <c r="B2166" s="45">
        <v>0.25</v>
      </c>
      <c r="C2166" s="45">
        <v>6.0223816035836569E-2</v>
      </c>
      <c r="D2166" s="45">
        <v>0.4397761839641634</v>
      </c>
    </row>
    <row r="2167" spans="1:4" x14ac:dyDescent="0.25">
      <c r="A2167" s="44" t="s">
        <v>205</v>
      </c>
      <c r="B2167" s="45">
        <v>0.18181818181818182</v>
      </c>
      <c r="C2167" s="45">
        <v>0</v>
      </c>
      <c r="D2167" s="45">
        <v>0.40974912948563447</v>
      </c>
    </row>
    <row r="2168" spans="1:4" x14ac:dyDescent="0.25">
      <c r="A2168" s="44" t="s">
        <v>207</v>
      </c>
      <c r="B2168" s="45">
        <v>0.3</v>
      </c>
      <c r="C2168" s="45">
        <v>1.5969015774687012E-2</v>
      </c>
      <c r="D2168" s="45">
        <v>0.58403098422531297</v>
      </c>
    </row>
    <row r="2169" spans="1:4" x14ac:dyDescent="0.25">
      <c r="A2169" s="44" t="s">
        <v>209</v>
      </c>
      <c r="B2169" s="45">
        <v>0.24390243902439024</v>
      </c>
      <c r="C2169" s="45">
        <v>0.11245227474704159</v>
      </c>
      <c r="D2169" s="45">
        <v>0.37535260330173892</v>
      </c>
    </row>
    <row r="2170" spans="1:4" x14ac:dyDescent="0.25">
      <c r="A2170" s="44" t="s">
        <v>211</v>
      </c>
      <c r="B2170" s="45">
        <v>0.25</v>
      </c>
      <c r="C2170" s="45">
        <v>6.0223816035836569E-2</v>
      </c>
      <c r="D2170" s="45">
        <v>0.4397761839641634</v>
      </c>
    </row>
    <row r="2171" spans="1:4" x14ac:dyDescent="0.25">
      <c r="A2171" s="44" t="s">
        <v>213</v>
      </c>
      <c r="B2171" s="45">
        <v>0.18181818181818182</v>
      </c>
      <c r="C2171" s="45">
        <v>0</v>
      </c>
      <c r="D2171" s="45">
        <v>0.40974912948563447</v>
      </c>
    </row>
    <row r="2172" spans="1:4" x14ac:dyDescent="0.25">
      <c r="A2172" s="44" t="s">
        <v>215</v>
      </c>
      <c r="B2172" s="45">
        <v>0.3</v>
      </c>
      <c r="C2172" s="45">
        <v>1.5969015774687012E-2</v>
      </c>
      <c r="D2172" s="45">
        <v>0.58403098422531297</v>
      </c>
    </row>
    <row r="2173" spans="1:4" x14ac:dyDescent="0.25">
      <c r="A2173" s="44" t="s">
        <v>217</v>
      </c>
      <c r="B2173" s="45">
        <v>0.24390243902439024</v>
      </c>
      <c r="C2173" s="45">
        <v>0.11245227474704159</v>
      </c>
      <c r="D2173" s="45">
        <v>0.37535260330173892</v>
      </c>
    </row>
    <row r="2174" spans="1:4" x14ac:dyDescent="0.25">
      <c r="A2174" s="43" t="s">
        <v>105</v>
      </c>
      <c r="B2174" s="45">
        <v>0.44609285592110021</v>
      </c>
      <c r="C2174" s="45">
        <v>0.34363256542317666</v>
      </c>
      <c r="D2174" s="45">
        <v>0.54855314641902375</v>
      </c>
    </row>
    <row r="2175" spans="1:4" x14ac:dyDescent="0.25">
      <c r="A2175" s="44" t="s">
        <v>106</v>
      </c>
      <c r="B2175" s="45">
        <v>0.5067567567567568</v>
      </c>
      <c r="C2175" s="45">
        <v>0.42620860863653431</v>
      </c>
      <c r="D2175" s="45">
        <v>0.58730490487697928</v>
      </c>
    </row>
    <row r="2176" spans="1:4" x14ac:dyDescent="0.25">
      <c r="A2176" s="44" t="s">
        <v>107</v>
      </c>
      <c r="B2176" s="45">
        <v>0.42307692307692307</v>
      </c>
      <c r="C2176" s="45">
        <v>0.31343481069132983</v>
      </c>
      <c r="D2176" s="45">
        <v>0.53271903546251631</v>
      </c>
    </row>
    <row r="2177" spans="1:4" x14ac:dyDescent="0.25">
      <c r="A2177" s="44" t="s">
        <v>108</v>
      </c>
      <c r="B2177" s="45">
        <v>0.3888888888888889</v>
      </c>
      <c r="C2177" s="45">
        <v>0.2296395351917726</v>
      </c>
      <c r="D2177" s="45">
        <v>0.54813824258600519</v>
      </c>
    </row>
    <row r="2178" spans="1:4" x14ac:dyDescent="0.25">
      <c r="A2178" s="44" t="s">
        <v>105</v>
      </c>
      <c r="B2178" s="45" t="e">
        <v>#DIV/0!</v>
      </c>
      <c r="C2178" s="45" t="e">
        <v>#DIV/0!</v>
      </c>
      <c r="D2178" s="45" t="e">
        <v>#DIV/0!</v>
      </c>
    </row>
    <row r="2179" spans="1:4" x14ac:dyDescent="0.25">
      <c r="A2179" s="44" t="s">
        <v>53</v>
      </c>
      <c r="B2179" s="45">
        <v>0.46564885496183206</v>
      </c>
      <c r="C2179" s="45">
        <v>0.40524730717306978</v>
      </c>
      <c r="D2179" s="45">
        <v>0.52605040275059434</v>
      </c>
    </row>
    <row r="2180" spans="1:4" x14ac:dyDescent="0.25">
      <c r="A2180" s="43" t="s">
        <v>153</v>
      </c>
      <c r="B2180" s="45">
        <v>0.27777777777777779</v>
      </c>
      <c r="C2180" s="45">
        <v>7.2366122699027799E-2</v>
      </c>
      <c r="D2180" s="45">
        <v>0.52193442126861112</v>
      </c>
    </row>
    <row r="2181" spans="1:4" x14ac:dyDescent="0.25">
      <c r="A2181" s="44" t="s">
        <v>156</v>
      </c>
      <c r="B2181" s="45">
        <v>0</v>
      </c>
      <c r="C2181" s="45">
        <v>0</v>
      </c>
      <c r="D2181" s="45">
        <v>0</v>
      </c>
    </row>
    <row r="2182" spans="1:4" x14ac:dyDescent="0.25">
      <c r="A2182" s="44" t="s">
        <v>159</v>
      </c>
      <c r="B2182" s="45">
        <v>0.25</v>
      </c>
      <c r="C2182" s="45">
        <v>0</v>
      </c>
      <c r="D2182" s="45">
        <v>0.67435244785437498</v>
      </c>
    </row>
    <row r="2183" spans="1:4" x14ac:dyDescent="0.25">
      <c r="A2183" s="44" t="s">
        <v>162</v>
      </c>
      <c r="B2183" s="45">
        <v>0.25</v>
      </c>
      <c r="C2183" s="45">
        <v>0</v>
      </c>
      <c r="D2183" s="45">
        <v>0.67435244785437498</v>
      </c>
    </row>
    <row r="2184" spans="1:4" x14ac:dyDescent="0.25">
      <c r="A2184" s="44" t="s">
        <v>154</v>
      </c>
      <c r="B2184" s="45">
        <v>0</v>
      </c>
      <c r="C2184" s="45">
        <v>0</v>
      </c>
      <c r="D2184" s="45">
        <v>0</v>
      </c>
    </row>
    <row r="2185" spans="1:4" x14ac:dyDescent="0.25">
      <c r="A2185" s="44" t="s">
        <v>157</v>
      </c>
      <c r="B2185" s="45">
        <v>0.75</v>
      </c>
      <c r="C2185" s="45">
        <v>0.32564755214562507</v>
      </c>
      <c r="D2185" s="45">
        <v>1</v>
      </c>
    </row>
    <row r="2186" spans="1:4" x14ac:dyDescent="0.25">
      <c r="A2186" s="44" t="s">
        <v>160</v>
      </c>
      <c r="B2186" s="45">
        <v>0.75</v>
      </c>
      <c r="C2186" s="45">
        <v>0.32564755214562507</v>
      </c>
      <c r="D2186" s="45">
        <v>1</v>
      </c>
    </row>
    <row r="2187" spans="1:4" x14ac:dyDescent="0.25">
      <c r="A2187" s="44" t="s">
        <v>155</v>
      </c>
      <c r="B2187" s="45">
        <v>0</v>
      </c>
      <c r="C2187" s="45">
        <v>0</v>
      </c>
      <c r="D2187" s="45">
        <v>0</v>
      </c>
    </row>
    <row r="2188" spans="1:4" x14ac:dyDescent="0.25">
      <c r="A2188" s="44" t="s">
        <v>158</v>
      </c>
      <c r="B2188" s="45">
        <v>0.25</v>
      </c>
      <c r="C2188" s="45">
        <v>0</v>
      </c>
      <c r="D2188" s="45">
        <v>0.67435244785437498</v>
      </c>
    </row>
    <row r="2189" spans="1:4" x14ac:dyDescent="0.25">
      <c r="A2189" s="44" t="s">
        <v>161</v>
      </c>
      <c r="B2189" s="45">
        <v>0.25</v>
      </c>
      <c r="C2189" s="45">
        <v>0</v>
      </c>
      <c r="D2189" s="45">
        <v>0.67435244785437498</v>
      </c>
    </row>
    <row r="2190" spans="1:4" x14ac:dyDescent="0.25">
      <c r="A2190" s="44" t="s">
        <v>153</v>
      </c>
      <c r="B2190" s="45" t="e">
        <v>#DIV/0!</v>
      </c>
      <c r="C2190" s="45" t="e">
        <v>#DIV/0!</v>
      </c>
      <c r="D2190" s="45" t="e">
        <v>#DIV/0!</v>
      </c>
    </row>
    <row r="2191" spans="1:4" x14ac:dyDescent="0.25">
      <c r="A2191" s="43" t="s">
        <v>164</v>
      </c>
      <c r="B2191" s="45">
        <v>1.6949152542372881E-2</v>
      </c>
      <c r="C2191" s="45">
        <v>0</v>
      </c>
      <c r="D2191" s="45">
        <v>4.9886760094606075E-2</v>
      </c>
    </row>
    <row r="2192" spans="1:4" x14ac:dyDescent="0.25">
      <c r="A2192" s="44" t="s">
        <v>164</v>
      </c>
      <c r="B2192" s="45">
        <v>1.6949152542372881E-2</v>
      </c>
      <c r="C2192" s="45">
        <v>0</v>
      </c>
      <c r="D2192" s="45">
        <v>4.9886760094606075E-2</v>
      </c>
    </row>
    <row r="2193" spans="1:4" x14ac:dyDescent="0.25">
      <c r="A2193" s="43" t="s">
        <v>74</v>
      </c>
      <c r="B2193" s="45">
        <v>1</v>
      </c>
      <c r="C2193" s="45">
        <v>1</v>
      </c>
      <c r="D2193" s="45">
        <v>1</v>
      </c>
    </row>
    <row r="2194" spans="1:4" x14ac:dyDescent="0.25">
      <c r="A2194" s="44" t="s">
        <v>74</v>
      </c>
      <c r="B2194" s="45">
        <v>1</v>
      </c>
      <c r="C2194" s="45">
        <v>1</v>
      </c>
      <c r="D2194" s="45">
        <v>1</v>
      </c>
    </row>
    <row r="2195" spans="1:4" x14ac:dyDescent="0.25">
      <c r="A2195" s="43" t="s">
        <v>136</v>
      </c>
      <c r="B2195" s="45">
        <v>0</v>
      </c>
      <c r="C2195" s="45">
        <v>0</v>
      </c>
      <c r="D2195" s="45">
        <v>0</v>
      </c>
    </row>
    <row r="2196" spans="1:4" x14ac:dyDescent="0.25">
      <c r="A2196" s="44" t="s">
        <v>137</v>
      </c>
      <c r="B2196" s="45">
        <v>0</v>
      </c>
      <c r="C2196" s="45">
        <v>0</v>
      </c>
      <c r="D2196" s="45">
        <v>0</v>
      </c>
    </row>
    <row r="2197" spans="1:4" x14ac:dyDescent="0.25">
      <c r="A2197" s="44" t="s">
        <v>58</v>
      </c>
      <c r="B2197" s="45">
        <v>0</v>
      </c>
      <c r="C2197" s="45">
        <v>0</v>
      </c>
      <c r="D2197" s="45">
        <v>0</v>
      </c>
    </row>
    <row r="2198" spans="1:4" x14ac:dyDescent="0.25">
      <c r="A2198" s="44" t="s">
        <v>136</v>
      </c>
      <c r="B2198" s="45" t="e">
        <v>#DIV/0!</v>
      </c>
      <c r="C2198" s="45" t="e">
        <v>#DIV/0!</v>
      </c>
      <c r="D2198" s="45" t="e">
        <v>#DIV/0!</v>
      </c>
    </row>
    <row r="2199" spans="1:4" x14ac:dyDescent="0.25">
      <c r="A2199" s="44" t="s">
        <v>53</v>
      </c>
      <c r="B2199" s="45">
        <v>0</v>
      </c>
      <c r="C2199" s="45">
        <v>0</v>
      </c>
      <c r="D2199" s="45">
        <v>0</v>
      </c>
    </row>
    <row r="2200" spans="1:4" x14ac:dyDescent="0.25">
      <c r="A2200" s="43" t="s">
        <v>62</v>
      </c>
      <c r="B2200" s="45">
        <v>0.6</v>
      </c>
      <c r="C2200" s="45">
        <v>0.3650135446783932</v>
      </c>
      <c r="D2200" s="45">
        <v>0.79201549211265654</v>
      </c>
    </row>
    <row r="2201" spans="1:4" x14ac:dyDescent="0.25">
      <c r="A2201" s="44" t="s">
        <v>64</v>
      </c>
      <c r="B2201" s="45">
        <v>0.9</v>
      </c>
      <c r="C2201" s="45">
        <v>0.71405807358209938</v>
      </c>
      <c r="D2201" s="45">
        <v>1</v>
      </c>
    </row>
    <row r="2202" spans="1:4" x14ac:dyDescent="0.25">
      <c r="A2202" s="44" t="s">
        <v>62</v>
      </c>
      <c r="B2202" s="45" t="e">
        <v>#DIV/0!</v>
      </c>
      <c r="C2202" s="45" t="e">
        <v>#DIV/0!</v>
      </c>
      <c r="D2202" s="45" t="e">
        <v>#DIV/0!</v>
      </c>
    </row>
    <row r="2203" spans="1:4" x14ac:dyDescent="0.25">
      <c r="A2203" s="44" t="s">
        <v>63</v>
      </c>
      <c r="B2203" s="45">
        <v>0.3</v>
      </c>
      <c r="C2203" s="45">
        <v>1.5969015774687012E-2</v>
      </c>
      <c r="D2203" s="45">
        <v>0.58403098422531297</v>
      </c>
    </row>
    <row r="2204" spans="1:4" x14ac:dyDescent="0.25">
      <c r="A2204" s="43" t="s">
        <v>220</v>
      </c>
      <c r="B2204" s="45">
        <v>0.55555555555555558</v>
      </c>
      <c r="C2204" s="45">
        <v>0.2392414403971671</v>
      </c>
      <c r="D2204" s="45">
        <v>0.87186967071394395</v>
      </c>
    </row>
    <row r="2205" spans="1:4" x14ac:dyDescent="0.25">
      <c r="A2205" s="44" t="s">
        <v>222</v>
      </c>
      <c r="B2205" s="45">
        <v>0.44444444444444442</v>
      </c>
      <c r="C2205" s="45">
        <v>0.11980050104447498</v>
      </c>
      <c r="D2205" s="45">
        <v>0.76908838784441391</v>
      </c>
    </row>
    <row r="2206" spans="1:4" x14ac:dyDescent="0.25">
      <c r="A2206" s="44" t="s">
        <v>220</v>
      </c>
      <c r="B2206" s="45" t="e">
        <v>#DIV/0!</v>
      </c>
      <c r="C2206" s="45" t="e">
        <v>#DIV/0!</v>
      </c>
      <c r="D2206" s="45" t="e">
        <v>#DIV/0!</v>
      </c>
    </row>
    <row r="2207" spans="1:4" x14ac:dyDescent="0.25">
      <c r="A2207" s="44" t="s">
        <v>221</v>
      </c>
      <c r="B2207" s="45">
        <v>0.66666666666666663</v>
      </c>
      <c r="C2207" s="45">
        <v>0.35868237974985923</v>
      </c>
      <c r="D2207" s="45">
        <v>0.97465095358347398</v>
      </c>
    </row>
    <row r="2208" spans="1:4" x14ac:dyDescent="0.25">
      <c r="A2208" s="43" t="s">
        <v>182</v>
      </c>
      <c r="B2208" s="45">
        <v>8.9135192089479662E-2</v>
      </c>
      <c r="C2208" s="45">
        <v>3.130345617935347E-2</v>
      </c>
      <c r="D2208" s="45">
        <v>0.14696692799960584</v>
      </c>
    </row>
    <row r="2209" spans="1:4" x14ac:dyDescent="0.25">
      <c r="A2209" s="44" t="s">
        <v>183</v>
      </c>
      <c r="B2209" s="45">
        <v>6.4516129032258063E-2</v>
      </c>
      <c r="C2209" s="45">
        <v>2.5840042323210362E-2</v>
      </c>
      <c r="D2209" s="45">
        <v>0.10319221574130577</v>
      </c>
    </row>
    <row r="2210" spans="1:4" x14ac:dyDescent="0.25">
      <c r="A2210" s="44" t="s">
        <v>184</v>
      </c>
      <c r="B2210" s="45">
        <v>6.4516129032258063E-2</v>
      </c>
      <c r="C2210" s="45">
        <v>2.5840042323210362E-2</v>
      </c>
      <c r="D2210" s="45">
        <v>0.10319221574130577</v>
      </c>
    </row>
    <row r="2211" spans="1:4" x14ac:dyDescent="0.25">
      <c r="A2211" s="44" t="s">
        <v>185</v>
      </c>
      <c r="B2211" s="45">
        <v>0.13636363636363635</v>
      </c>
      <c r="C2211" s="45">
        <v>3.4962112850926153E-2</v>
      </c>
      <c r="D2211" s="45">
        <v>0.23776515987634655</v>
      </c>
    </row>
    <row r="2212" spans="1:4" x14ac:dyDescent="0.25">
      <c r="A2212" s="44" t="s">
        <v>186</v>
      </c>
      <c r="B2212" s="45">
        <v>0.11363636363636363</v>
      </c>
      <c r="C2212" s="45">
        <v>1.9859789641560141E-2</v>
      </c>
      <c r="D2212" s="45">
        <v>0.20741293763116714</v>
      </c>
    </row>
    <row r="2213" spans="1:4" x14ac:dyDescent="0.25">
      <c r="A2213" s="44" t="s">
        <v>182</v>
      </c>
      <c r="B2213" s="45" t="e">
        <v>#DIV/0!</v>
      </c>
      <c r="C2213" s="45" t="e">
        <v>#DIV/0!</v>
      </c>
      <c r="D2213" s="45" t="e">
        <v>#DIV/0!</v>
      </c>
    </row>
    <row r="2214" spans="1:4" x14ac:dyDescent="0.25">
      <c r="A2214" s="44" t="s">
        <v>188</v>
      </c>
      <c r="B2214" s="45">
        <v>7.5376884422110546E-2</v>
      </c>
      <c r="C2214" s="45">
        <v>3.8696743310021917E-2</v>
      </c>
      <c r="D2214" s="45">
        <v>0.11205702553419918</v>
      </c>
    </row>
    <row r="2215" spans="1:4" x14ac:dyDescent="0.25">
      <c r="A2215" s="44" t="s">
        <v>187</v>
      </c>
      <c r="B2215" s="45">
        <v>8.0402010050251257E-2</v>
      </c>
      <c r="C2215" s="45">
        <v>4.2622006627191865E-2</v>
      </c>
      <c r="D2215" s="45">
        <v>0.11818201347331064</v>
      </c>
    </row>
    <row r="2216" spans="1:4" x14ac:dyDescent="0.25">
      <c r="A2216" s="43" t="s">
        <v>76</v>
      </c>
      <c r="B2216" s="45">
        <v>0.80718645651441345</v>
      </c>
      <c r="C2216" s="45">
        <v>0.68090270656696894</v>
      </c>
      <c r="D2216" s="45">
        <v>0.92921946553680634</v>
      </c>
    </row>
    <row r="2217" spans="1:4" x14ac:dyDescent="0.25">
      <c r="A2217" s="44" t="s">
        <v>77</v>
      </c>
      <c r="B2217" s="45">
        <v>0.83333333333333337</v>
      </c>
      <c r="C2217" s="45">
        <v>0.71159185455834484</v>
      </c>
      <c r="D2217" s="45">
        <v>0.9550748121083219</v>
      </c>
    </row>
    <row r="2218" spans="1:4" x14ac:dyDescent="0.25">
      <c r="A2218" s="44" t="s">
        <v>79</v>
      </c>
      <c r="B2218" s="45">
        <v>0.92307692307692313</v>
      </c>
      <c r="C2218" s="45">
        <v>0.82064940060353508</v>
      </c>
      <c r="D2218" s="45">
        <v>1</v>
      </c>
    </row>
    <row r="2219" spans="1:4" x14ac:dyDescent="0.25">
      <c r="A2219" s="44" t="s">
        <v>81</v>
      </c>
      <c r="B2219" s="45">
        <v>0.87096774193548387</v>
      </c>
      <c r="C2219" s="45">
        <v>0.78752080293623639</v>
      </c>
      <c r="D2219" s="45">
        <v>0.95441468093473136</v>
      </c>
    </row>
    <row r="2220" spans="1:4" x14ac:dyDescent="0.25">
      <c r="A2220" s="44" t="s">
        <v>78</v>
      </c>
      <c r="B2220" s="45">
        <v>0.76666666666666672</v>
      </c>
      <c r="C2220" s="45">
        <v>0.61531502802830074</v>
      </c>
      <c r="D2220" s="45">
        <v>0.9180183053050327</v>
      </c>
    </row>
    <row r="2221" spans="1:4" x14ac:dyDescent="0.25">
      <c r="A2221" s="44" t="s">
        <v>80</v>
      </c>
      <c r="B2221" s="45">
        <v>0.70833333333333337</v>
      </c>
      <c r="C2221" s="45">
        <v>0.52648359122819954</v>
      </c>
      <c r="D2221" s="45">
        <v>0.8901830754384672</v>
      </c>
    </row>
    <row r="2222" spans="1:4" x14ac:dyDescent="0.25">
      <c r="A2222" s="44" t="s">
        <v>82</v>
      </c>
      <c r="B2222" s="45">
        <v>0.7407407407407407</v>
      </c>
      <c r="C2222" s="45">
        <v>0.62385556204719628</v>
      </c>
      <c r="D2222" s="45">
        <v>0.85762591943428512</v>
      </c>
    </row>
    <row r="2223" spans="1:4" x14ac:dyDescent="0.25">
      <c r="A2223" s="44" t="s">
        <v>76</v>
      </c>
      <c r="B2223" s="45" t="e">
        <v>#DIV/0!</v>
      </c>
      <c r="C2223" s="45" t="e">
        <v>#DIV/0!</v>
      </c>
      <c r="D2223" s="45" t="e">
        <v>#DIV/0!</v>
      </c>
    </row>
    <row r="2224" spans="1:4" x14ac:dyDescent="0.25">
      <c r="A2224" s="43" t="s">
        <v>110</v>
      </c>
      <c r="B2224" s="45">
        <v>0.67474082934609247</v>
      </c>
      <c r="C2224" s="45">
        <v>0.59746387937154</v>
      </c>
      <c r="D2224" s="45">
        <v>0.75201777932064495</v>
      </c>
    </row>
    <row r="2225" spans="1:4" x14ac:dyDescent="0.25">
      <c r="A2225" s="44" t="s">
        <v>111</v>
      </c>
      <c r="B2225" s="45">
        <v>0.64772727272727271</v>
      </c>
      <c r="C2225" s="45">
        <v>0.57715479910843037</v>
      </c>
      <c r="D2225" s="45">
        <v>0.71829974634611504</v>
      </c>
    </row>
    <row r="2226" spans="1:4" x14ac:dyDescent="0.25">
      <c r="A2226" s="44" t="s">
        <v>112</v>
      </c>
      <c r="B2226" s="45">
        <v>0.70175438596491224</v>
      </c>
      <c r="C2226" s="45">
        <v>0.61777295963464962</v>
      </c>
      <c r="D2226" s="45">
        <v>0.78573581229517486</v>
      </c>
    </row>
    <row r="2227" spans="1:4" x14ac:dyDescent="0.25">
      <c r="A2227" s="44" t="s">
        <v>110</v>
      </c>
      <c r="B2227" s="45" t="e">
        <v>#DIV/0!</v>
      </c>
      <c r="C2227" s="45" t="e">
        <v>#DIV/0!</v>
      </c>
      <c r="D2227" s="45" t="e">
        <v>#DIV/0!</v>
      </c>
    </row>
    <row r="2228" spans="1:4" x14ac:dyDescent="0.25">
      <c r="A2228" s="43" t="s">
        <v>224</v>
      </c>
      <c r="B2228" s="45">
        <v>0</v>
      </c>
      <c r="C2228" s="45">
        <v>0</v>
      </c>
      <c r="D2228" s="45">
        <v>0</v>
      </c>
    </row>
    <row r="2229" spans="1:4" x14ac:dyDescent="0.25">
      <c r="A2229" s="44" t="s">
        <v>225</v>
      </c>
      <c r="B2229" s="45">
        <v>0</v>
      </c>
      <c r="C2229" s="45">
        <v>0</v>
      </c>
      <c r="D2229" s="45">
        <v>0</v>
      </c>
    </row>
    <row r="2230" spans="1:4" x14ac:dyDescent="0.25">
      <c r="A2230" s="44" t="s">
        <v>226</v>
      </c>
      <c r="B2230" s="45">
        <v>0</v>
      </c>
      <c r="C2230" s="45">
        <v>0</v>
      </c>
      <c r="D2230" s="45">
        <v>0</v>
      </c>
    </row>
    <row r="2231" spans="1:4" x14ac:dyDescent="0.25">
      <c r="A2231" s="44" t="s">
        <v>53</v>
      </c>
      <c r="B2231" s="45">
        <v>0</v>
      </c>
      <c r="C2231" s="45">
        <v>0</v>
      </c>
      <c r="D2231" s="45">
        <v>0</v>
      </c>
    </row>
    <row r="2232" spans="1:4" x14ac:dyDescent="0.25">
      <c r="A2232" s="44" t="s">
        <v>224</v>
      </c>
      <c r="B2232" s="45" t="e">
        <v>#DIV/0!</v>
      </c>
      <c r="C2232" s="45" t="e">
        <v>#DIV/0!</v>
      </c>
      <c r="D2232" s="45" t="e">
        <v>#DIV/0!</v>
      </c>
    </row>
    <row r="2233" spans="1:4" x14ac:dyDescent="0.25">
      <c r="A2233" s="43" t="s">
        <v>173</v>
      </c>
      <c r="B2233" s="45">
        <v>0.81818181818181812</v>
      </c>
      <c r="C2233" s="45">
        <v>0.65701029944388623</v>
      </c>
      <c r="D2233" s="45">
        <v>0.97935333691975002</v>
      </c>
    </row>
    <row r="2234" spans="1:4" x14ac:dyDescent="0.25">
      <c r="A2234" s="44" t="s">
        <v>173</v>
      </c>
      <c r="B2234" s="45">
        <v>0.81818181818181812</v>
      </c>
      <c r="C2234" s="45">
        <v>0.65701029944388623</v>
      </c>
      <c r="D2234" s="45">
        <v>0.97935333691975002</v>
      </c>
    </row>
    <row r="2235" spans="1:4" x14ac:dyDescent="0.25">
      <c r="A2235" s="43" t="s">
        <v>175</v>
      </c>
      <c r="B2235" s="45">
        <v>5.6179775280898875E-2</v>
      </c>
      <c r="C2235" s="45">
        <v>8.339275655380736E-3</v>
      </c>
      <c r="D2235" s="45">
        <v>0.10402027490641702</v>
      </c>
    </row>
    <row r="2236" spans="1:4" x14ac:dyDescent="0.25">
      <c r="A2236" s="44" t="s">
        <v>175</v>
      </c>
      <c r="B2236" s="45">
        <v>5.6179775280898875E-2</v>
      </c>
      <c r="C2236" s="45">
        <v>8.339275655380736E-3</v>
      </c>
      <c r="D2236" s="45">
        <v>0.10402027490641702</v>
      </c>
    </row>
    <row r="2237" spans="1:4" x14ac:dyDescent="0.25">
      <c r="A2237" s="43" t="s">
        <v>177</v>
      </c>
      <c r="B2237" s="45">
        <v>3.1746031746031744E-2</v>
      </c>
      <c r="C2237" s="45">
        <v>1.3030047512130999E-2</v>
      </c>
      <c r="D2237" s="45">
        <v>5.0462015979932495E-2</v>
      </c>
    </row>
    <row r="2238" spans="1:4" x14ac:dyDescent="0.25">
      <c r="A2238" s="44" t="s">
        <v>179</v>
      </c>
      <c r="B2238" s="45">
        <v>0</v>
      </c>
      <c r="C2238" s="45">
        <v>0</v>
      </c>
      <c r="D2238" s="45">
        <v>0</v>
      </c>
    </row>
    <row r="2239" spans="1:4" x14ac:dyDescent="0.25">
      <c r="A2239" s="44" t="s">
        <v>178</v>
      </c>
      <c r="B2239" s="45">
        <v>9.5238095238095233E-2</v>
      </c>
      <c r="C2239" s="45">
        <v>3.9090142536392994E-2</v>
      </c>
      <c r="D2239" s="45">
        <v>0.15138604793979749</v>
      </c>
    </row>
    <row r="2240" spans="1:4" x14ac:dyDescent="0.25">
      <c r="A2240" s="44" t="s">
        <v>180</v>
      </c>
      <c r="B2240" s="45">
        <v>0</v>
      </c>
      <c r="C2240" s="45">
        <v>0</v>
      </c>
      <c r="D2240" s="45">
        <v>0</v>
      </c>
    </row>
    <row r="2241" spans="1:4" x14ac:dyDescent="0.25">
      <c r="A2241" s="44" t="s">
        <v>177</v>
      </c>
      <c r="B2241" s="45"/>
      <c r="C2241" s="45"/>
      <c r="D2241" s="45"/>
    </row>
    <row r="2242" spans="1:4" x14ac:dyDescent="0.25">
      <c r="A2242" s="43" t="s">
        <v>60</v>
      </c>
      <c r="B2242" s="45">
        <v>0.25925925925925924</v>
      </c>
      <c r="C2242" s="45">
        <v>9.3958654310446005E-2</v>
      </c>
      <c r="D2242" s="45">
        <v>0.42455986420807246</v>
      </c>
    </row>
    <row r="2243" spans="1:4" x14ac:dyDescent="0.25">
      <c r="A2243" s="44" t="s">
        <v>60</v>
      </c>
      <c r="B2243" s="45">
        <v>0.25925925925925924</v>
      </c>
      <c r="C2243" s="45">
        <v>9.3958654310446005E-2</v>
      </c>
      <c r="D2243" s="45">
        <v>0.42455986420807246</v>
      </c>
    </row>
    <row r="2244" spans="1:4" x14ac:dyDescent="0.25">
      <c r="A2244" s="43" t="s">
        <v>10</v>
      </c>
      <c r="B2244" s="45">
        <v>0.68102213924590205</v>
      </c>
      <c r="C2244" s="45">
        <v>0.59538201651552924</v>
      </c>
      <c r="D2244" s="45">
        <v>0.76666226197627496</v>
      </c>
    </row>
    <row r="2245" spans="1:4" x14ac:dyDescent="0.25">
      <c r="A2245" s="44" t="s">
        <v>13</v>
      </c>
      <c r="B2245" s="45">
        <v>0.62765957446808507</v>
      </c>
      <c r="C2245" s="45">
        <v>0.52993038003689474</v>
      </c>
      <c r="D2245" s="45">
        <v>0.72538876889927539</v>
      </c>
    </row>
    <row r="2246" spans="1:4" x14ac:dyDescent="0.25">
      <c r="A2246" s="44" t="s">
        <v>12</v>
      </c>
      <c r="B2246" s="45">
        <v>0.83333333333333337</v>
      </c>
      <c r="C2246" s="45">
        <v>0.75363482737586984</v>
      </c>
      <c r="D2246" s="45">
        <v>0.9130318392907969</v>
      </c>
    </row>
    <row r="2247" spans="1:4" x14ac:dyDescent="0.25">
      <c r="A2247" s="44" t="s">
        <v>14</v>
      </c>
      <c r="B2247" s="45">
        <v>0.7247191011235955</v>
      </c>
      <c r="C2247" s="45">
        <v>0.6591017094346262</v>
      </c>
      <c r="D2247" s="45">
        <v>0.79033649281256479</v>
      </c>
    </row>
    <row r="2248" spans="1:4" x14ac:dyDescent="0.25">
      <c r="A2248" s="44" t="s">
        <v>15</v>
      </c>
      <c r="B2248" s="45">
        <v>0.76190476190476186</v>
      </c>
      <c r="C2248" s="45">
        <v>0.67082075509623207</v>
      </c>
      <c r="D2248" s="45">
        <v>0.85298876871329166</v>
      </c>
    </row>
    <row r="2249" spans="1:4" x14ac:dyDescent="0.25">
      <c r="A2249" s="44" t="s">
        <v>17</v>
      </c>
      <c r="B2249" s="45">
        <v>0.6629213483146067</v>
      </c>
      <c r="C2249" s="45">
        <v>0.59347607416172399</v>
      </c>
      <c r="D2249" s="45">
        <v>0.7323666224674894</v>
      </c>
    </row>
    <row r="2250" spans="1:4" x14ac:dyDescent="0.25">
      <c r="A2250" s="44" t="s">
        <v>16</v>
      </c>
      <c r="B2250" s="45">
        <v>0.57446808510638303</v>
      </c>
      <c r="C2250" s="45">
        <v>0.47451615923001428</v>
      </c>
      <c r="D2250" s="45">
        <v>0.67442001098275184</v>
      </c>
    </row>
    <row r="2251" spans="1:4" x14ac:dyDescent="0.25">
      <c r="A2251" s="44" t="s">
        <v>19</v>
      </c>
      <c r="B2251" s="45">
        <v>0.5957446808510638</v>
      </c>
      <c r="C2251" s="45">
        <v>0.49653590227852051</v>
      </c>
      <c r="D2251" s="45">
        <v>0.69495345942360709</v>
      </c>
    </row>
    <row r="2252" spans="1:4" x14ac:dyDescent="0.25">
      <c r="A2252" s="44" t="s">
        <v>18</v>
      </c>
      <c r="B2252" s="45">
        <v>0.70238095238095233</v>
      </c>
      <c r="C2252" s="45">
        <v>0.60460475289874094</v>
      </c>
      <c r="D2252" s="45">
        <v>0.80015715186316372</v>
      </c>
    </row>
    <row r="2253" spans="1:4" x14ac:dyDescent="0.25">
      <c r="A2253" s="44" t="s">
        <v>20</v>
      </c>
      <c r="B2253" s="45">
        <v>0.6460674157303371</v>
      </c>
      <c r="C2253" s="45">
        <v>0.57581758812714012</v>
      </c>
      <c r="D2253" s="45">
        <v>0.71631724333353408</v>
      </c>
    </row>
    <row r="2254" spans="1:4" x14ac:dyDescent="0.25">
      <c r="A2254" s="44" t="s">
        <v>10</v>
      </c>
      <c r="B2254" s="45"/>
      <c r="C2254" s="45"/>
      <c r="D2254" s="45"/>
    </row>
    <row r="2255" spans="1:4" x14ac:dyDescent="0.25">
      <c r="A2255" s="43" t="s">
        <v>228</v>
      </c>
      <c r="B2255" s="45">
        <v>0.64583333333333326</v>
      </c>
      <c r="C2255" s="45">
        <v>0.28949221216209842</v>
      </c>
      <c r="D2255" s="45">
        <v>0.9802400332359571</v>
      </c>
    </row>
    <row r="2256" spans="1:4" x14ac:dyDescent="0.25">
      <c r="A2256" s="44" t="s">
        <v>229</v>
      </c>
      <c r="B2256" s="45">
        <v>0.66666666666666663</v>
      </c>
      <c r="C2256" s="45">
        <v>0.28946449079611114</v>
      </c>
      <c r="D2256" s="45">
        <v>1</v>
      </c>
    </row>
    <row r="2257" spans="1:4" x14ac:dyDescent="0.25">
      <c r="A2257" s="44" t="s">
        <v>230</v>
      </c>
      <c r="B2257" s="45">
        <v>0.625</v>
      </c>
      <c r="C2257" s="45">
        <v>0.28951993352808575</v>
      </c>
      <c r="D2257" s="45">
        <v>0.9604800664719142</v>
      </c>
    </row>
    <row r="2258" spans="1:4" x14ac:dyDescent="0.25">
      <c r="A2258" s="44" t="s">
        <v>228</v>
      </c>
      <c r="B2258" s="45" t="e">
        <v>#DIV/0!</v>
      </c>
      <c r="C2258" s="45" t="e">
        <v>#DIV/0!</v>
      </c>
      <c r="D2258" s="45" t="e">
        <v>#DIV/0!</v>
      </c>
    </row>
    <row r="2259" spans="1:4" x14ac:dyDescent="0.25">
      <c r="A2259" s="4" t="s">
        <v>334</v>
      </c>
      <c r="B2259" s="45">
        <v>0.39212274443917422</v>
      </c>
      <c r="C2259" s="45">
        <v>0.3694042783702246</v>
      </c>
      <c r="D2259" s="45">
        <v>0.41479650246456318</v>
      </c>
    </row>
    <row r="2260" spans="1:4" x14ac:dyDescent="0.25">
      <c r="A2260" s="43" t="s">
        <v>151</v>
      </c>
      <c r="B2260" s="45">
        <v>0.68671271840715153</v>
      </c>
      <c r="C2260" s="45">
        <v>0.66838707666164421</v>
      </c>
      <c r="D2260" s="45">
        <v>0.70503836015265886</v>
      </c>
    </row>
    <row r="2261" spans="1:4" x14ac:dyDescent="0.25">
      <c r="A2261" s="44" t="s">
        <v>151</v>
      </c>
      <c r="B2261" s="45">
        <v>0.68671271840715153</v>
      </c>
      <c r="C2261" s="45">
        <v>0.66838707666164421</v>
      </c>
      <c r="D2261" s="45">
        <v>0.70503836015265886</v>
      </c>
    </row>
    <row r="2262" spans="1:4" x14ac:dyDescent="0.25">
      <c r="A2262" s="43" t="s">
        <v>190</v>
      </c>
      <c r="B2262" s="45">
        <v>0.94914340364581684</v>
      </c>
      <c r="C2262" s="45">
        <v>0.94659111751117653</v>
      </c>
      <c r="D2262" s="45">
        <v>0.95169568978045738</v>
      </c>
    </row>
    <row r="2263" spans="1:4" x14ac:dyDescent="0.25">
      <c r="A2263" s="44" t="s">
        <v>191</v>
      </c>
      <c r="B2263" s="45">
        <v>0.91673550305633567</v>
      </c>
      <c r="C2263" s="45">
        <v>0.90977528747925129</v>
      </c>
      <c r="D2263" s="45">
        <v>0.92369571863342004</v>
      </c>
    </row>
    <row r="2264" spans="1:4" x14ac:dyDescent="0.25">
      <c r="A2264" s="44" t="s">
        <v>192</v>
      </c>
      <c r="B2264" s="45">
        <v>0.96176858569678692</v>
      </c>
      <c r="C2264" s="45">
        <v>0.95994446962628976</v>
      </c>
      <c r="D2264" s="45">
        <v>0.96359270176728407</v>
      </c>
    </row>
    <row r="2265" spans="1:4" x14ac:dyDescent="0.25">
      <c r="A2265" s="44" t="s">
        <v>58</v>
      </c>
      <c r="B2265" s="45">
        <v>0.95926901319695623</v>
      </c>
      <c r="C2265" s="45">
        <v>0.95852959273035032</v>
      </c>
      <c r="D2265" s="45">
        <v>0.96000843366356214</v>
      </c>
    </row>
    <row r="2266" spans="1:4" x14ac:dyDescent="0.25">
      <c r="A2266" s="44" t="s">
        <v>190</v>
      </c>
      <c r="B2266" s="45" t="e">
        <v>#DIV/0!</v>
      </c>
      <c r="C2266" s="45" t="e">
        <v>#DIV/0!</v>
      </c>
      <c r="D2266" s="45" t="e">
        <v>#DIV/0!</v>
      </c>
    </row>
    <row r="2267" spans="1:4" x14ac:dyDescent="0.25">
      <c r="A2267" s="44" t="s">
        <v>53</v>
      </c>
      <c r="B2267" s="45">
        <v>0.95880051263318866</v>
      </c>
      <c r="C2267" s="45">
        <v>0.95811512020881451</v>
      </c>
      <c r="D2267" s="45">
        <v>0.95948590505756282</v>
      </c>
    </row>
    <row r="2268" spans="1:4" x14ac:dyDescent="0.25">
      <c r="A2268" s="43" t="s">
        <v>114</v>
      </c>
      <c r="B2268" s="45">
        <v>0.730505709624796</v>
      </c>
      <c r="C2268" s="45">
        <v>0.72284841565530245</v>
      </c>
      <c r="D2268" s="45">
        <v>0.73816300359428966</v>
      </c>
    </row>
    <row r="2269" spans="1:4" x14ac:dyDescent="0.25">
      <c r="A2269" s="44" t="s">
        <v>114</v>
      </c>
      <c r="B2269" s="45" t="e">
        <v>#DIV/0!</v>
      </c>
      <c r="C2269" s="45" t="e">
        <v>#DIV/0!</v>
      </c>
      <c r="D2269" s="45" t="e">
        <v>#DIV/0!</v>
      </c>
    </row>
    <row r="2270" spans="1:4" x14ac:dyDescent="0.25">
      <c r="A2270" s="44" t="s">
        <v>115</v>
      </c>
      <c r="B2270" s="45">
        <v>0.81761827079934746</v>
      </c>
      <c r="C2270" s="45">
        <v>0.81078266838211421</v>
      </c>
      <c r="D2270" s="45">
        <v>0.8244538732165807</v>
      </c>
    </row>
    <row r="2271" spans="1:4" x14ac:dyDescent="0.25">
      <c r="A2271" s="44" t="s">
        <v>116</v>
      </c>
      <c r="B2271" s="45">
        <v>0.64339314845024465</v>
      </c>
      <c r="C2271" s="45">
        <v>0.63491416292849068</v>
      </c>
      <c r="D2271" s="45">
        <v>0.65187213397199861</v>
      </c>
    </row>
    <row r="2272" spans="1:4" x14ac:dyDescent="0.25">
      <c r="A2272" s="43" t="s">
        <v>55</v>
      </c>
      <c r="B2272" s="45">
        <v>0.26585475650592338</v>
      </c>
      <c r="C2272" s="45">
        <v>0.2441315558416578</v>
      </c>
      <c r="D2272" s="45">
        <v>0.28757795717018897</v>
      </c>
    </row>
    <row r="2273" spans="1:4" x14ac:dyDescent="0.25">
      <c r="A2273" s="44" t="s">
        <v>57</v>
      </c>
      <c r="B2273" s="45">
        <v>0.38410596026490068</v>
      </c>
      <c r="C2273" s="45">
        <v>0.3453162866099968</v>
      </c>
      <c r="D2273" s="45">
        <v>0.42289563391980456</v>
      </c>
    </row>
    <row r="2274" spans="1:4" x14ac:dyDescent="0.25">
      <c r="A2274" s="44" t="s">
        <v>56</v>
      </c>
      <c r="B2274" s="45">
        <v>0</v>
      </c>
      <c r="C2274" s="45">
        <v>0</v>
      </c>
      <c r="D2274" s="45">
        <v>0</v>
      </c>
    </row>
    <row r="2275" spans="1:4" x14ac:dyDescent="0.25">
      <c r="A2275" s="44" t="s">
        <v>58</v>
      </c>
      <c r="B2275" s="45">
        <v>0.33089430894308941</v>
      </c>
      <c r="C2275" s="45">
        <v>0.30459795561785702</v>
      </c>
      <c r="D2275" s="45">
        <v>0.3571906622683218</v>
      </c>
    </row>
    <row r="2276" spans="1:4" x14ac:dyDescent="0.25">
      <c r="A2276" s="44" t="s">
        <v>55</v>
      </c>
      <c r="B2276" s="45" t="e">
        <v>#DIV/0!</v>
      </c>
      <c r="C2276" s="45" t="e">
        <v>#DIV/0!</v>
      </c>
      <c r="D2276" s="45" t="e">
        <v>#DIV/0!</v>
      </c>
    </row>
    <row r="2277" spans="1:4" x14ac:dyDescent="0.25">
      <c r="A2277" s="44" t="s">
        <v>53</v>
      </c>
      <c r="B2277" s="45">
        <v>0.34841875681570339</v>
      </c>
      <c r="C2277" s="45">
        <v>0.32661198113877732</v>
      </c>
      <c r="D2277" s="45">
        <v>0.37022553249262946</v>
      </c>
    </row>
    <row r="2278" spans="1:4" x14ac:dyDescent="0.25">
      <c r="A2278" s="43" t="s">
        <v>320</v>
      </c>
      <c r="B2278" s="45">
        <v>0.42254068986763033</v>
      </c>
      <c r="C2278" s="45">
        <v>0.40810451934075764</v>
      </c>
      <c r="D2278" s="45">
        <v>0.43697686039450301</v>
      </c>
    </row>
    <row r="2279" spans="1:4" x14ac:dyDescent="0.25">
      <c r="A2279" s="44" t="s">
        <v>168</v>
      </c>
      <c r="B2279" s="45">
        <v>0.55267423014586714</v>
      </c>
      <c r="C2279" s="45">
        <v>0.52493176443018674</v>
      </c>
      <c r="D2279" s="45">
        <v>0.58041669586154754</v>
      </c>
    </row>
    <row r="2280" spans="1:4" x14ac:dyDescent="0.25">
      <c r="A2280" s="44" t="s">
        <v>167</v>
      </c>
      <c r="B2280" s="45">
        <v>0</v>
      </c>
      <c r="C2280" s="45">
        <v>0</v>
      </c>
      <c r="D2280" s="45">
        <v>0</v>
      </c>
    </row>
    <row r="2281" spans="1:4" x14ac:dyDescent="0.25">
      <c r="A2281" s="44" t="s">
        <v>169</v>
      </c>
      <c r="B2281" s="45">
        <v>0.57107506186417378</v>
      </c>
      <c r="C2281" s="45">
        <v>0.55499003956853177</v>
      </c>
      <c r="D2281" s="45">
        <v>0.5871600841598158</v>
      </c>
    </row>
    <row r="2282" spans="1:4" x14ac:dyDescent="0.25">
      <c r="A2282" s="44" t="s">
        <v>320</v>
      </c>
      <c r="B2282" s="45" t="e">
        <v>#DIV/0!</v>
      </c>
      <c r="C2282" s="45" t="e">
        <v>#DIV/0!</v>
      </c>
      <c r="D2282" s="45" t="e">
        <v>#DIV/0!</v>
      </c>
    </row>
    <row r="2283" spans="1:4" x14ac:dyDescent="0.25">
      <c r="A2283" s="44" t="s">
        <v>53</v>
      </c>
      <c r="B2283" s="45">
        <v>0.56641346746048038</v>
      </c>
      <c r="C2283" s="45">
        <v>0.55249627336431206</v>
      </c>
      <c r="D2283" s="45">
        <v>0.5803306615566487</v>
      </c>
    </row>
    <row r="2284" spans="1:4" x14ac:dyDescent="0.25">
      <c r="A2284" s="43" t="s">
        <v>171</v>
      </c>
      <c r="B2284" s="45">
        <v>0.23758856971507245</v>
      </c>
      <c r="C2284" s="45">
        <v>0.21669436664238029</v>
      </c>
      <c r="D2284" s="45">
        <v>0.2584827727877646</v>
      </c>
    </row>
    <row r="2285" spans="1:4" x14ac:dyDescent="0.25">
      <c r="A2285" s="44" t="s">
        <v>168</v>
      </c>
      <c r="B2285" s="45">
        <v>0.3171171171171171</v>
      </c>
      <c r="C2285" s="45">
        <v>0.27840093397535542</v>
      </c>
      <c r="D2285" s="45">
        <v>0.35583330025887877</v>
      </c>
    </row>
    <row r="2286" spans="1:4" x14ac:dyDescent="0.25">
      <c r="A2286" s="44" t="s">
        <v>167</v>
      </c>
      <c r="B2286" s="45">
        <v>0</v>
      </c>
      <c r="C2286" s="45">
        <v>0</v>
      </c>
      <c r="D2286" s="45">
        <v>0</v>
      </c>
    </row>
    <row r="2287" spans="1:4" x14ac:dyDescent="0.25">
      <c r="A2287" s="44" t="s">
        <v>169</v>
      </c>
      <c r="B2287" s="45">
        <v>0.31653655074520937</v>
      </c>
      <c r="C2287" s="45">
        <v>0.29224975867709202</v>
      </c>
      <c r="D2287" s="45">
        <v>0.34082334281332671</v>
      </c>
    </row>
    <row r="2288" spans="1:4" x14ac:dyDescent="0.25">
      <c r="A2288" s="44" t="s">
        <v>171</v>
      </c>
      <c r="B2288" s="45" t="e">
        <v>#DIV/0!</v>
      </c>
      <c r="C2288" s="45" t="e">
        <v>#DIV/0!</v>
      </c>
      <c r="D2288" s="45" t="e">
        <v>#DIV/0!</v>
      </c>
    </row>
    <row r="2289" spans="1:4" x14ac:dyDescent="0.25">
      <c r="A2289" s="44" t="s">
        <v>53</v>
      </c>
      <c r="B2289" s="45">
        <v>0.31670061099796332</v>
      </c>
      <c r="C2289" s="45">
        <v>0.29612677391707359</v>
      </c>
      <c r="D2289" s="45">
        <v>0.33727444807885304</v>
      </c>
    </row>
    <row r="2290" spans="1:4" x14ac:dyDescent="0.25">
      <c r="A2290" s="43" t="s">
        <v>44</v>
      </c>
      <c r="B2290" s="45">
        <v>0.72872824433425554</v>
      </c>
      <c r="C2290" s="45">
        <v>0.67297282922313884</v>
      </c>
      <c r="D2290" s="45">
        <v>0.78342344012665255</v>
      </c>
    </row>
    <row r="2291" spans="1:4" x14ac:dyDescent="0.25">
      <c r="A2291" s="44" t="s">
        <v>44</v>
      </c>
      <c r="B2291" s="45" t="e">
        <v>#DIV/0!</v>
      </c>
      <c r="C2291" s="45" t="e">
        <v>#DIV/0!</v>
      </c>
      <c r="D2291" s="45" t="e">
        <v>#DIV/0!</v>
      </c>
    </row>
    <row r="2292" spans="1:4" x14ac:dyDescent="0.25">
      <c r="A2292" s="44" t="s">
        <v>266</v>
      </c>
      <c r="B2292" s="45">
        <v>0.7103721896844889</v>
      </c>
      <c r="C2292" s="45">
        <v>0.70173140402247303</v>
      </c>
      <c r="D2292" s="45">
        <v>0.71901297534650477</v>
      </c>
    </row>
    <row r="2293" spans="1:4" x14ac:dyDescent="0.25">
      <c r="A2293" s="44" t="s">
        <v>265</v>
      </c>
      <c r="B2293" s="45">
        <v>0.68627149877149873</v>
      </c>
      <c r="C2293" s="45">
        <v>0.67500150063640352</v>
      </c>
      <c r="D2293" s="45">
        <v>0.69754149690659395</v>
      </c>
    </row>
    <row r="2294" spans="1:4" x14ac:dyDescent="0.25">
      <c r="A2294" s="44" t="s">
        <v>267</v>
      </c>
      <c r="B2294" s="45">
        <v>0.69066841907622978</v>
      </c>
      <c r="C2294" s="45">
        <v>0.68189058389047874</v>
      </c>
      <c r="D2294" s="45">
        <v>0.69944625426198082</v>
      </c>
    </row>
    <row r="2295" spans="1:4" x14ac:dyDescent="0.25">
      <c r="A2295" s="44" t="s">
        <v>264</v>
      </c>
      <c r="B2295" s="45">
        <v>0.73622034808427306</v>
      </c>
      <c r="C2295" s="45">
        <v>0.73136598754673521</v>
      </c>
      <c r="D2295" s="45">
        <v>0.74107470862181091</v>
      </c>
    </row>
    <row r="2296" spans="1:4" x14ac:dyDescent="0.25">
      <c r="A2296" s="44" t="s">
        <v>268</v>
      </c>
      <c r="B2296" s="45">
        <v>0.8928571428571429</v>
      </c>
      <c r="C2296" s="45">
        <v>0.77829275048324698</v>
      </c>
      <c r="D2296" s="45">
        <v>1</v>
      </c>
    </row>
    <row r="2297" spans="1:4" x14ac:dyDescent="0.25">
      <c r="A2297" s="44" t="s">
        <v>270</v>
      </c>
      <c r="B2297" s="45">
        <v>0.71804144519948865</v>
      </c>
      <c r="C2297" s="45">
        <v>0.71442451414043917</v>
      </c>
      <c r="D2297" s="45">
        <v>0.72165837625853813</v>
      </c>
    </row>
    <row r="2298" spans="1:4" x14ac:dyDescent="0.25">
      <c r="A2298" s="44" t="s">
        <v>269</v>
      </c>
      <c r="B2298" s="45">
        <v>0.66666666666666663</v>
      </c>
      <c r="C2298" s="45">
        <v>0.42810306384219432</v>
      </c>
      <c r="D2298" s="45">
        <v>0.90523026949113894</v>
      </c>
    </row>
    <row r="2299" spans="1:4" x14ac:dyDescent="0.25">
      <c r="A2299" s="43" t="s">
        <v>84</v>
      </c>
      <c r="B2299" s="45">
        <v>5.0552969613421928E-2</v>
      </c>
      <c r="C2299" s="45">
        <v>4.1145682389875003E-2</v>
      </c>
      <c r="D2299" s="45">
        <v>5.9960256836968838E-2</v>
      </c>
    </row>
    <row r="2300" spans="1:4" x14ac:dyDescent="0.25">
      <c r="A2300" s="44" t="s">
        <v>88</v>
      </c>
      <c r="B2300" s="45">
        <v>1.6144349477682812E-2</v>
      </c>
      <c r="C2300" s="45">
        <v>8.5320151663162459E-3</v>
      </c>
      <c r="D2300" s="45">
        <v>2.3756683789049379E-2</v>
      </c>
    </row>
    <row r="2301" spans="1:4" x14ac:dyDescent="0.25">
      <c r="A2301" s="44" t="s">
        <v>92</v>
      </c>
      <c r="B2301" s="45">
        <v>3.8942976356050069E-2</v>
      </c>
      <c r="C2301" s="45">
        <v>3.0778653926114403E-2</v>
      </c>
      <c r="D2301" s="45">
        <v>4.7107298785985734E-2</v>
      </c>
    </row>
    <row r="2302" spans="1:4" x14ac:dyDescent="0.25">
      <c r="A2302" s="44" t="s">
        <v>96</v>
      </c>
      <c r="B2302" s="45">
        <v>3.1464174454828658E-2</v>
      </c>
      <c r="C2302" s="45">
        <v>2.5425111309731907E-2</v>
      </c>
      <c r="D2302" s="45">
        <v>3.750323759992541E-2</v>
      </c>
    </row>
    <row r="2303" spans="1:4" x14ac:dyDescent="0.25">
      <c r="A2303" s="44" t="s">
        <v>84</v>
      </c>
      <c r="B2303" s="45" t="e">
        <v>#DIV/0!</v>
      </c>
      <c r="C2303" s="45" t="e">
        <v>#DIV/0!</v>
      </c>
      <c r="D2303" s="45" t="e">
        <v>#DIV/0!</v>
      </c>
    </row>
    <row r="2304" spans="1:4" x14ac:dyDescent="0.25">
      <c r="A2304" s="44" t="s">
        <v>273</v>
      </c>
      <c r="B2304" s="45">
        <v>3.6087369420702751E-2</v>
      </c>
      <c r="C2304" s="45">
        <v>2.4822184270564162E-2</v>
      </c>
      <c r="D2304" s="45">
        <v>4.7352554570841338E-2</v>
      </c>
    </row>
    <row r="2305" spans="1:4" x14ac:dyDescent="0.25">
      <c r="A2305" s="44" t="s">
        <v>275</v>
      </c>
      <c r="B2305" s="45">
        <v>8.9012517385257298E-2</v>
      </c>
      <c r="C2305" s="45">
        <v>7.6995055720775737E-2</v>
      </c>
      <c r="D2305" s="45">
        <v>0.10102997904973886</v>
      </c>
    </row>
    <row r="2306" spans="1:4" x14ac:dyDescent="0.25">
      <c r="A2306" s="44" t="s">
        <v>277</v>
      </c>
      <c r="B2306" s="45">
        <v>7.1651090342679122E-2</v>
      </c>
      <c r="C2306" s="45">
        <v>6.2728918721507446E-2</v>
      </c>
      <c r="D2306" s="45">
        <v>8.0573261963850798E-2</v>
      </c>
    </row>
    <row r="2307" spans="1:4" x14ac:dyDescent="0.25">
      <c r="A2307" s="44" t="s">
        <v>274</v>
      </c>
      <c r="B2307" s="45">
        <v>2.7540360873694207E-2</v>
      </c>
      <c r="C2307" s="45">
        <v>1.7655683661181375E-2</v>
      </c>
      <c r="D2307" s="45">
        <v>3.7425038086207035E-2</v>
      </c>
    </row>
    <row r="2308" spans="1:4" x14ac:dyDescent="0.25">
      <c r="A2308" s="44" t="s">
        <v>276</v>
      </c>
      <c r="B2308" s="45">
        <v>7.0468242929995359E-2</v>
      </c>
      <c r="C2308" s="45">
        <v>5.9667345641638475E-2</v>
      </c>
      <c r="D2308" s="45">
        <v>8.1269140218352243E-2</v>
      </c>
    </row>
    <row r="2309" spans="1:4" x14ac:dyDescent="0.25">
      <c r="A2309" s="44" t="s">
        <v>278</v>
      </c>
      <c r="B2309" s="45">
        <v>5.6386292834890966E-2</v>
      </c>
      <c r="C2309" s="45">
        <v>4.8406576616813163E-2</v>
      </c>
      <c r="D2309" s="45">
        <v>6.436600905296877E-2</v>
      </c>
    </row>
    <row r="2310" spans="1:4" x14ac:dyDescent="0.25">
      <c r="A2310" s="44" t="s">
        <v>85</v>
      </c>
      <c r="B2310" s="45">
        <v>3.3238366571699908E-2</v>
      </c>
      <c r="C2310" s="45">
        <v>2.241103527131473E-2</v>
      </c>
      <c r="D2310" s="45">
        <v>4.4065697872085086E-2</v>
      </c>
    </row>
    <row r="2311" spans="1:4" x14ac:dyDescent="0.25">
      <c r="A2311" s="44" t="s">
        <v>89</v>
      </c>
      <c r="B2311" s="45">
        <v>7.4640704682429296E-2</v>
      </c>
      <c r="C2311" s="45">
        <v>6.3549619004720503E-2</v>
      </c>
      <c r="D2311" s="45">
        <v>8.5731790360138088E-2</v>
      </c>
    </row>
    <row r="2312" spans="1:4" x14ac:dyDescent="0.25">
      <c r="A2312" s="44" t="s">
        <v>93</v>
      </c>
      <c r="B2312" s="45">
        <v>6.1059190031152649E-2</v>
      </c>
      <c r="C2312" s="45">
        <v>5.2775989367821963E-2</v>
      </c>
      <c r="D2312" s="45">
        <v>6.9342390694483336E-2</v>
      </c>
    </row>
    <row r="2313" spans="1:4" x14ac:dyDescent="0.25">
      <c r="A2313" s="43" t="s">
        <v>48</v>
      </c>
      <c r="B2313" s="45">
        <v>0.67468298103994695</v>
      </c>
      <c r="C2313" s="45">
        <v>0.61257411515814131</v>
      </c>
      <c r="D2313" s="45">
        <v>0.73679184692175248</v>
      </c>
    </row>
    <row r="2314" spans="1:4" x14ac:dyDescent="0.25">
      <c r="A2314" s="44" t="s">
        <v>48</v>
      </c>
      <c r="B2314" s="45" t="e">
        <v>#DIV/0!</v>
      </c>
      <c r="C2314" s="45" t="e">
        <v>#DIV/0!</v>
      </c>
      <c r="D2314" s="45" t="e">
        <v>#DIV/0!</v>
      </c>
    </row>
    <row r="2315" spans="1:4" x14ac:dyDescent="0.25">
      <c r="A2315" s="44" t="s">
        <v>266</v>
      </c>
      <c r="B2315" s="45">
        <v>0.84444444444444444</v>
      </c>
      <c r="C2315" s="45">
        <v>0.76956491247962622</v>
      </c>
      <c r="D2315" s="45">
        <v>0.91932397640926267</v>
      </c>
    </row>
    <row r="2316" spans="1:4" x14ac:dyDescent="0.25">
      <c r="A2316" s="44" t="s">
        <v>265</v>
      </c>
      <c r="B2316" s="45">
        <v>0.64102564102564108</v>
      </c>
      <c r="C2316" s="45">
        <v>0.49047133442949431</v>
      </c>
      <c r="D2316" s="45">
        <v>0.79157994762178785</v>
      </c>
    </row>
    <row r="2317" spans="1:4" x14ac:dyDescent="0.25">
      <c r="A2317" s="44" t="s">
        <v>267</v>
      </c>
      <c r="B2317" s="45">
        <v>0.7142857142857143</v>
      </c>
      <c r="C2317" s="45">
        <v>0.60273104408117084</v>
      </c>
      <c r="D2317" s="45">
        <v>0.82584038449025776</v>
      </c>
    </row>
    <row r="2318" spans="1:4" x14ac:dyDescent="0.25">
      <c r="A2318" s="44" t="s">
        <v>264</v>
      </c>
      <c r="B2318" s="45">
        <v>0.76146788990825687</v>
      </c>
      <c r="C2318" s="45">
        <v>0.70489256629887931</v>
      </c>
      <c r="D2318" s="45">
        <v>0.81804321351763443</v>
      </c>
    </row>
    <row r="2319" spans="1:4" x14ac:dyDescent="0.25">
      <c r="A2319" s="44" t="s">
        <v>268</v>
      </c>
      <c r="B2319" s="45">
        <v>0</v>
      </c>
      <c r="C2319" s="45">
        <v>0</v>
      </c>
      <c r="D2319" s="45">
        <v>0</v>
      </c>
    </row>
    <row r="2320" spans="1:4" x14ac:dyDescent="0.25">
      <c r="A2320" s="44" t="s">
        <v>270</v>
      </c>
      <c r="B2320" s="45">
        <v>0.76155717761557173</v>
      </c>
      <c r="C2320" s="45">
        <v>0.72035894881781848</v>
      </c>
      <c r="D2320" s="45">
        <v>0.80275540641332499</v>
      </c>
    </row>
    <row r="2321" spans="1:4" x14ac:dyDescent="0.25">
      <c r="A2321" s="44" t="s">
        <v>269</v>
      </c>
      <c r="B2321" s="45">
        <v>1</v>
      </c>
      <c r="C2321" s="45">
        <v>1</v>
      </c>
      <c r="D2321" s="45">
        <v>1</v>
      </c>
    </row>
    <row r="2322" spans="1:4" x14ac:dyDescent="0.25">
      <c r="A2322" s="43" t="s">
        <v>98</v>
      </c>
      <c r="B2322" s="45">
        <v>0.69425633741028081</v>
      </c>
      <c r="C2322" s="45">
        <v>0.64728521246862292</v>
      </c>
      <c r="D2322" s="45">
        <v>0.7412274623519387</v>
      </c>
    </row>
    <row r="2323" spans="1:4" x14ac:dyDescent="0.25">
      <c r="A2323" s="44" t="s">
        <v>103</v>
      </c>
      <c r="B2323" s="45">
        <v>0.72019464720194648</v>
      </c>
      <c r="C2323" s="45">
        <v>0.67679480861850649</v>
      </c>
      <c r="D2323" s="45">
        <v>0.76359448578538647</v>
      </c>
    </row>
    <row r="2324" spans="1:4" x14ac:dyDescent="0.25">
      <c r="A2324" s="44" t="s">
        <v>98</v>
      </c>
      <c r="B2324" s="45" t="e">
        <v>#DIV/0!</v>
      </c>
      <c r="C2324" s="45" t="e">
        <v>#DIV/0!</v>
      </c>
      <c r="D2324" s="45" t="e">
        <v>#DIV/0!</v>
      </c>
    </row>
    <row r="2325" spans="1:4" x14ac:dyDescent="0.25">
      <c r="A2325" s="44" t="s">
        <v>284</v>
      </c>
      <c r="B2325" s="45">
        <v>0.7</v>
      </c>
      <c r="C2325" s="45">
        <v>0.60532300525822902</v>
      </c>
      <c r="D2325" s="45">
        <v>0.79467699474177089</v>
      </c>
    </row>
    <row r="2326" spans="1:4" x14ac:dyDescent="0.25">
      <c r="A2326" s="44" t="s">
        <v>283</v>
      </c>
      <c r="B2326" s="45">
        <v>0.73913043478260865</v>
      </c>
      <c r="C2326" s="45">
        <v>0.61223400443287079</v>
      </c>
      <c r="D2326" s="45">
        <v>0.8660268651323465</v>
      </c>
    </row>
    <row r="2327" spans="1:4" x14ac:dyDescent="0.25">
      <c r="A2327" s="44" t="s">
        <v>285</v>
      </c>
      <c r="B2327" s="45">
        <v>0.79069767441860461</v>
      </c>
      <c r="C2327" s="45">
        <v>0.70471734525968288</v>
      </c>
      <c r="D2327" s="45">
        <v>0.87667800357752634</v>
      </c>
    </row>
    <row r="2328" spans="1:4" x14ac:dyDescent="0.25">
      <c r="A2328" s="44" t="s">
        <v>282</v>
      </c>
      <c r="B2328" s="45">
        <v>0.78494623655913975</v>
      </c>
      <c r="C2328" s="45">
        <v>0.72589988355623858</v>
      </c>
      <c r="D2328" s="45">
        <v>0.84399258956204093</v>
      </c>
    </row>
    <row r="2329" spans="1:4" x14ac:dyDescent="0.25">
      <c r="A2329" s="44" t="s">
        <v>286</v>
      </c>
      <c r="B2329" s="45">
        <v>1</v>
      </c>
      <c r="C2329" s="45">
        <v>1</v>
      </c>
      <c r="D2329" s="45">
        <v>1</v>
      </c>
    </row>
    <row r="2330" spans="1:4" x14ac:dyDescent="0.25">
      <c r="A2330" s="44" t="s">
        <v>288</v>
      </c>
      <c r="B2330" s="45">
        <v>0.76399026763990263</v>
      </c>
      <c r="C2330" s="45">
        <v>0.72293734983407909</v>
      </c>
      <c r="D2330" s="45">
        <v>0.80504318544572617</v>
      </c>
    </row>
    <row r="2331" spans="1:4" x14ac:dyDescent="0.25">
      <c r="A2331" s="44" t="s">
        <v>287</v>
      </c>
      <c r="B2331" s="45">
        <v>0</v>
      </c>
      <c r="C2331" s="45">
        <v>0</v>
      </c>
      <c r="D2331" s="45">
        <v>0</v>
      </c>
    </row>
    <row r="2332" spans="1:4" x14ac:dyDescent="0.25">
      <c r="A2332" s="44" t="s">
        <v>280</v>
      </c>
      <c r="B2332" s="45">
        <v>0.75912408759124084</v>
      </c>
      <c r="C2332" s="45">
        <v>0.71778239694916035</v>
      </c>
      <c r="D2332" s="45">
        <v>0.80046577823332132</v>
      </c>
    </row>
    <row r="2333" spans="1:4" x14ac:dyDescent="0.25">
      <c r="A2333" s="44" t="s">
        <v>335</v>
      </c>
      <c r="B2333" s="45">
        <v>0.15085158150851583</v>
      </c>
      <c r="C2333" s="45">
        <v>0.1162495261368757</v>
      </c>
      <c r="D2333" s="45">
        <v>0.18545363688015595</v>
      </c>
    </row>
    <row r="2334" spans="1:4" x14ac:dyDescent="0.25">
      <c r="A2334" s="44" t="s">
        <v>99</v>
      </c>
      <c r="B2334" s="45">
        <v>0.94647201946472015</v>
      </c>
      <c r="C2334" s="45">
        <v>0.92471098786436445</v>
      </c>
      <c r="D2334" s="45">
        <v>0.96823305106507584</v>
      </c>
    </row>
    <row r="2335" spans="1:4" x14ac:dyDescent="0.25">
      <c r="A2335" s="44" t="s">
        <v>281</v>
      </c>
      <c r="B2335" s="45">
        <v>0.97566909975669103</v>
      </c>
      <c r="C2335" s="45">
        <v>0.96077324171346745</v>
      </c>
      <c r="D2335" s="45">
        <v>0.9905649577999146</v>
      </c>
    </row>
    <row r="2336" spans="1:4" x14ac:dyDescent="0.25">
      <c r="A2336" s="43" t="s">
        <v>72</v>
      </c>
      <c r="B2336" s="45">
        <v>0.78832116788321172</v>
      </c>
      <c r="C2336" s="45">
        <v>0.74882768185207604</v>
      </c>
      <c r="D2336" s="45">
        <v>0.82781465391434739</v>
      </c>
    </row>
    <row r="2337" spans="1:4" x14ac:dyDescent="0.25">
      <c r="A2337" s="44" t="s">
        <v>72</v>
      </c>
      <c r="B2337" s="45">
        <v>0.78832116788321172</v>
      </c>
      <c r="C2337" s="45">
        <v>0.74882768185207604</v>
      </c>
      <c r="D2337" s="45">
        <v>0.82781465391434739</v>
      </c>
    </row>
    <row r="2338" spans="1:4" x14ac:dyDescent="0.25">
      <c r="A2338" s="43" t="s">
        <v>294</v>
      </c>
      <c r="B2338" s="45" t="e">
        <v>#DIV/0!</v>
      </c>
      <c r="C2338" s="45" t="e">
        <v>#DIV/0!</v>
      </c>
      <c r="D2338" s="45" t="e">
        <v>#DIV/0!</v>
      </c>
    </row>
    <row r="2339" spans="1:4" x14ac:dyDescent="0.25">
      <c r="A2339" s="44" t="s">
        <v>294</v>
      </c>
      <c r="B2339" s="45" t="e">
        <v>#DIV/0!</v>
      </c>
      <c r="C2339" s="45" t="e">
        <v>#DIV/0!</v>
      </c>
      <c r="D2339" s="45" t="e">
        <v>#DIV/0!</v>
      </c>
    </row>
    <row r="2340" spans="1:4" x14ac:dyDescent="0.25">
      <c r="A2340" s="43" t="s">
        <v>147</v>
      </c>
      <c r="B2340" s="45">
        <v>0.14258409785932721</v>
      </c>
      <c r="C2340" s="45">
        <v>0.12449368833794616</v>
      </c>
      <c r="D2340" s="45">
        <v>0.16067450738070829</v>
      </c>
    </row>
    <row r="2341" spans="1:4" x14ac:dyDescent="0.25">
      <c r="A2341" s="44" t="s">
        <v>123</v>
      </c>
      <c r="B2341" s="45">
        <v>0</v>
      </c>
      <c r="C2341" s="45">
        <v>0</v>
      </c>
      <c r="D2341" s="45">
        <v>0</v>
      </c>
    </row>
    <row r="2342" spans="1:4" x14ac:dyDescent="0.25">
      <c r="A2342" s="44" t="s">
        <v>300</v>
      </c>
      <c r="B2342" s="45">
        <v>0.23967889908256881</v>
      </c>
      <c r="C2342" s="45">
        <v>0.21134467976298033</v>
      </c>
      <c r="D2342" s="45">
        <v>0.2680131184021573</v>
      </c>
    </row>
    <row r="2343" spans="1:4" x14ac:dyDescent="0.25">
      <c r="A2343" s="44" t="s">
        <v>129</v>
      </c>
      <c r="B2343" s="45">
        <v>0.23967889908256881</v>
      </c>
      <c r="C2343" s="45">
        <v>0.21134467976298033</v>
      </c>
      <c r="D2343" s="45">
        <v>0.2680131184021573</v>
      </c>
    </row>
    <row r="2344" spans="1:4" x14ac:dyDescent="0.25">
      <c r="A2344" s="44" t="s">
        <v>124</v>
      </c>
      <c r="B2344" s="45">
        <v>0</v>
      </c>
      <c r="C2344" s="45">
        <v>0</v>
      </c>
      <c r="D2344" s="45">
        <v>0</v>
      </c>
    </row>
    <row r="2345" spans="1:4" x14ac:dyDescent="0.25">
      <c r="A2345" s="44" t="s">
        <v>301</v>
      </c>
      <c r="B2345" s="45">
        <v>0.18807339449541285</v>
      </c>
      <c r="C2345" s="45">
        <v>0.16213638525085813</v>
      </c>
      <c r="D2345" s="45">
        <v>0.21401040373996758</v>
      </c>
    </row>
    <row r="2346" spans="1:4" x14ac:dyDescent="0.25">
      <c r="A2346" s="44" t="s">
        <v>130</v>
      </c>
      <c r="B2346" s="45">
        <v>0.18807339449541285</v>
      </c>
      <c r="C2346" s="45">
        <v>0.16213638525085813</v>
      </c>
      <c r="D2346" s="45">
        <v>0.21401040373996758</v>
      </c>
    </row>
    <row r="2347" spans="1:4" x14ac:dyDescent="0.25">
      <c r="A2347" s="44" t="s">
        <v>147</v>
      </c>
      <c r="B2347" s="45" t="e">
        <v>#DIV/0!</v>
      </c>
      <c r="C2347" s="45" t="e">
        <v>#DIV/0!</v>
      </c>
      <c r="D2347" s="45" t="e">
        <v>#DIV/0!</v>
      </c>
    </row>
    <row r="2348" spans="1:4" x14ac:dyDescent="0.25">
      <c r="A2348" s="43" t="s">
        <v>139</v>
      </c>
      <c r="B2348" s="45">
        <v>0.31609470402183065</v>
      </c>
      <c r="C2348" s="45">
        <v>0.28221047850429215</v>
      </c>
      <c r="D2348" s="45">
        <v>0.34997892953936921</v>
      </c>
    </row>
    <row r="2349" spans="1:4" x14ac:dyDescent="0.25">
      <c r="A2349" s="44" t="s">
        <v>125</v>
      </c>
      <c r="B2349" s="45">
        <v>0.53231939163498099</v>
      </c>
      <c r="C2349" s="45">
        <v>0.48967872120904032</v>
      </c>
      <c r="D2349" s="45">
        <v>0.57496006206092165</v>
      </c>
    </row>
    <row r="2350" spans="1:4" x14ac:dyDescent="0.25">
      <c r="A2350" s="44" t="s">
        <v>133</v>
      </c>
      <c r="B2350" s="45">
        <v>0</v>
      </c>
      <c r="C2350" s="45">
        <v>0</v>
      </c>
      <c r="D2350" s="45">
        <v>0</v>
      </c>
    </row>
    <row r="2351" spans="1:4" x14ac:dyDescent="0.25">
      <c r="A2351" s="44" t="s">
        <v>127</v>
      </c>
      <c r="B2351" s="45">
        <v>0.45882352941176469</v>
      </c>
      <c r="C2351" s="45">
        <v>0.39766200874709967</v>
      </c>
      <c r="D2351" s="45">
        <v>0.5199850500764297</v>
      </c>
    </row>
    <row r="2352" spans="1:4" x14ac:dyDescent="0.25">
      <c r="A2352" s="44" t="s">
        <v>129</v>
      </c>
      <c r="B2352" s="45">
        <v>0.50832266325224074</v>
      </c>
      <c r="C2352" s="45">
        <v>0.47326036448167685</v>
      </c>
      <c r="D2352" s="45">
        <v>0.54338496202280462</v>
      </c>
    </row>
    <row r="2353" spans="1:4" x14ac:dyDescent="0.25">
      <c r="A2353" s="44" t="s">
        <v>126</v>
      </c>
      <c r="B2353" s="45">
        <v>0.33840304182509506</v>
      </c>
      <c r="C2353" s="45">
        <v>0.29796621405694912</v>
      </c>
      <c r="D2353" s="45">
        <v>0.37883986959324101</v>
      </c>
    </row>
    <row r="2354" spans="1:4" x14ac:dyDescent="0.25">
      <c r="A2354" s="44" t="s">
        <v>134</v>
      </c>
      <c r="B2354" s="45">
        <v>0</v>
      </c>
      <c r="C2354" s="45">
        <v>0</v>
      </c>
      <c r="D2354" s="45">
        <v>0</v>
      </c>
    </row>
    <row r="2355" spans="1:4" x14ac:dyDescent="0.25">
      <c r="A2355" s="44" t="s">
        <v>128</v>
      </c>
      <c r="B2355" s="45">
        <v>0.34901960784313724</v>
      </c>
      <c r="C2355" s="45">
        <v>0.29051435668880371</v>
      </c>
      <c r="D2355" s="45">
        <v>0.40752485899747076</v>
      </c>
    </row>
    <row r="2356" spans="1:4" x14ac:dyDescent="0.25">
      <c r="A2356" s="44" t="s">
        <v>130</v>
      </c>
      <c r="B2356" s="45">
        <v>0.3418693982074264</v>
      </c>
      <c r="C2356" s="45">
        <v>0.30860216285076741</v>
      </c>
      <c r="D2356" s="45">
        <v>0.37513663356408539</v>
      </c>
    </row>
    <row r="2357" spans="1:4" x14ac:dyDescent="0.25">
      <c r="A2357" s="44" t="s">
        <v>139</v>
      </c>
      <c r="B2357" s="45" t="e">
        <v>#DIV/0!</v>
      </c>
      <c r="C2357" s="45" t="e">
        <v>#DIV/0!</v>
      </c>
      <c r="D2357" s="45" t="e">
        <v>#DIV/0!</v>
      </c>
    </row>
    <row r="2358" spans="1:4" x14ac:dyDescent="0.25">
      <c r="A2358" s="43" t="s">
        <v>319</v>
      </c>
      <c r="B2358" s="45">
        <v>0.67186159848132909</v>
      </c>
      <c r="C2358" s="45">
        <v>0.66576539431391935</v>
      </c>
      <c r="D2358" s="45">
        <v>0.67795780264873884</v>
      </c>
    </row>
    <row r="2359" spans="1:4" x14ac:dyDescent="0.25">
      <c r="A2359" s="44" t="s">
        <v>168</v>
      </c>
      <c r="B2359" s="45">
        <v>0.65123456790123457</v>
      </c>
      <c r="C2359" s="45">
        <v>0.64258553090006021</v>
      </c>
      <c r="D2359" s="45">
        <v>0.65988360490240894</v>
      </c>
    </row>
    <row r="2360" spans="1:4" x14ac:dyDescent="0.25">
      <c r="A2360" s="44" t="s">
        <v>169</v>
      </c>
      <c r="B2360" s="45">
        <v>0.68711516533637396</v>
      </c>
      <c r="C2360" s="45">
        <v>0.68192800973012802</v>
      </c>
      <c r="D2360" s="45">
        <v>0.6923023209426199</v>
      </c>
    </row>
    <row r="2361" spans="1:4" x14ac:dyDescent="0.25">
      <c r="A2361" s="44" t="s">
        <v>319</v>
      </c>
      <c r="B2361" s="45" t="e">
        <v>#DIV/0!</v>
      </c>
      <c r="C2361" s="45" t="e">
        <v>#DIV/0!</v>
      </c>
      <c r="D2361" s="45" t="e">
        <v>#DIV/0!</v>
      </c>
    </row>
    <row r="2362" spans="1:4" x14ac:dyDescent="0.25">
      <c r="A2362" s="44" t="s">
        <v>53</v>
      </c>
      <c r="B2362" s="45">
        <v>0.67723506220637886</v>
      </c>
      <c r="C2362" s="45">
        <v>0.67278264231156981</v>
      </c>
      <c r="D2362" s="45">
        <v>0.6816874821011879</v>
      </c>
    </row>
    <row r="2363" spans="1:4" x14ac:dyDescent="0.25">
      <c r="A2363" s="43" t="s">
        <v>122</v>
      </c>
      <c r="B2363" s="45">
        <v>0.22341130862035635</v>
      </c>
      <c r="C2363" s="45">
        <v>0.18726466485269155</v>
      </c>
      <c r="D2363" s="45">
        <v>0.25955795238802104</v>
      </c>
    </row>
    <row r="2364" spans="1:4" x14ac:dyDescent="0.25">
      <c r="A2364" s="44" t="s">
        <v>123</v>
      </c>
      <c r="B2364" s="45">
        <v>0</v>
      </c>
      <c r="C2364" s="45">
        <v>0</v>
      </c>
      <c r="D2364" s="45">
        <v>0</v>
      </c>
    </row>
    <row r="2365" spans="1:4" x14ac:dyDescent="0.25">
      <c r="A2365" s="44" t="s">
        <v>125</v>
      </c>
      <c r="B2365" s="45">
        <v>0.43793103448275861</v>
      </c>
      <c r="C2365" s="45">
        <v>0.3808285851414584</v>
      </c>
      <c r="D2365" s="45">
        <v>0.49503348382405882</v>
      </c>
    </row>
    <row r="2366" spans="1:4" x14ac:dyDescent="0.25">
      <c r="A2366" s="44" t="s">
        <v>127</v>
      </c>
      <c r="B2366" s="45">
        <v>0.34745762711864409</v>
      </c>
      <c r="C2366" s="45">
        <v>0.2867063582016478</v>
      </c>
      <c r="D2366" s="45">
        <v>0.40820889603564037</v>
      </c>
    </row>
    <row r="2367" spans="1:4" x14ac:dyDescent="0.25">
      <c r="A2367" s="44" t="s">
        <v>129</v>
      </c>
      <c r="B2367" s="45">
        <v>0.39733840304182511</v>
      </c>
      <c r="C2367" s="45">
        <v>0.35551876887997252</v>
      </c>
      <c r="D2367" s="45">
        <v>0.43915803720367769</v>
      </c>
    </row>
    <row r="2368" spans="1:4" x14ac:dyDescent="0.25">
      <c r="A2368" s="44" t="s">
        <v>124</v>
      </c>
      <c r="B2368" s="45">
        <v>0</v>
      </c>
      <c r="C2368" s="45">
        <v>0</v>
      </c>
      <c r="D2368" s="45">
        <v>0</v>
      </c>
    </row>
    <row r="2369" spans="1:4" x14ac:dyDescent="0.25">
      <c r="A2369" s="44" t="s">
        <v>126</v>
      </c>
      <c r="B2369" s="45">
        <v>0.25517241379310346</v>
      </c>
      <c r="C2369" s="45">
        <v>0.20499574677551885</v>
      </c>
      <c r="D2369" s="45">
        <v>0.30534908081068807</v>
      </c>
    </row>
    <row r="2370" spans="1:4" x14ac:dyDescent="0.25">
      <c r="A2370" s="44" t="s">
        <v>128</v>
      </c>
      <c r="B2370" s="45">
        <v>0.1440677966101695</v>
      </c>
      <c r="C2370" s="45">
        <v>9.9265197405701805E-2</v>
      </c>
      <c r="D2370" s="45">
        <v>0.18887039581463719</v>
      </c>
    </row>
    <row r="2371" spans="1:4" x14ac:dyDescent="0.25">
      <c r="A2371" s="44" t="s">
        <v>130</v>
      </c>
      <c r="B2371" s="45">
        <v>0.20532319391634982</v>
      </c>
      <c r="C2371" s="45">
        <v>0.17080266241723319</v>
      </c>
      <c r="D2371" s="45">
        <v>0.23984372541546645</v>
      </c>
    </row>
    <row r="2372" spans="1:4" x14ac:dyDescent="0.25">
      <c r="A2372" s="44" t="s">
        <v>122</v>
      </c>
      <c r="B2372" s="45" t="e">
        <v>#DIV/0!</v>
      </c>
      <c r="C2372" s="45" t="e">
        <v>#DIV/0!</v>
      </c>
      <c r="D2372" s="45" t="e">
        <v>#DIV/0!</v>
      </c>
    </row>
    <row r="2373" spans="1:4" x14ac:dyDescent="0.25">
      <c r="A2373" s="43" t="s">
        <v>132</v>
      </c>
      <c r="B2373" s="45">
        <v>0.28309727428840487</v>
      </c>
      <c r="C2373" s="45">
        <v>0.26298563779641831</v>
      </c>
      <c r="D2373" s="45">
        <v>0.30320891078039147</v>
      </c>
    </row>
    <row r="2374" spans="1:4" x14ac:dyDescent="0.25">
      <c r="A2374" s="44" t="s">
        <v>125</v>
      </c>
      <c r="B2374" s="45">
        <v>0.52715654952076674</v>
      </c>
      <c r="C2374" s="45">
        <v>0.50242066796573659</v>
      </c>
      <c r="D2374" s="45">
        <v>0.55189243107579689</v>
      </c>
    </row>
    <row r="2375" spans="1:4" x14ac:dyDescent="0.25">
      <c r="A2375" s="44" t="s">
        <v>133</v>
      </c>
      <c r="B2375" s="45">
        <v>0</v>
      </c>
      <c r="C2375" s="45">
        <v>0</v>
      </c>
      <c r="D2375" s="45">
        <v>0</v>
      </c>
    </row>
    <row r="2376" spans="1:4" x14ac:dyDescent="0.25">
      <c r="A2376" s="44" t="s">
        <v>127</v>
      </c>
      <c r="B2376" s="45">
        <v>0.42237061769616024</v>
      </c>
      <c r="C2376" s="45">
        <v>0.3828144556136836</v>
      </c>
      <c r="D2376" s="45">
        <v>0.46192677977863689</v>
      </c>
    </row>
    <row r="2377" spans="1:4" x14ac:dyDescent="0.25">
      <c r="A2377" s="44" t="s">
        <v>129</v>
      </c>
      <c r="B2377" s="45">
        <v>0.49815157116451014</v>
      </c>
      <c r="C2377" s="45">
        <v>0.47708496968281849</v>
      </c>
      <c r="D2377" s="45">
        <v>0.51921817264620174</v>
      </c>
    </row>
    <row r="2378" spans="1:4" x14ac:dyDescent="0.25">
      <c r="A2378" s="44" t="s">
        <v>126</v>
      </c>
      <c r="B2378" s="45">
        <v>0.30223642172523962</v>
      </c>
      <c r="C2378" s="45">
        <v>0.27948406186445873</v>
      </c>
      <c r="D2378" s="45">
        <v>0.32498878158602051</v>
      </c>
    </row>
    <row r="2379" spans="1:4" x14ac:dyDescent="0.25">
      <c r="A2379" s="44" t="s">
        <v>134</v>
      </c>
      <c r="B2379" s="45">
        <v>0</v>
      </c>
      <c r="C2379" s="45">
        <v>0</v>
      </c>
      <c r="D2379" s="45">
        <v>0</v>
      </c>
    </row>
    <row r="2380" spans="1:4" x14ac:dyDescent="0.25">
      <c r="A2380" s="44" t="s">
        <v>128</v>
      </c>
      <c r="B2380" s="45">
        <v>0.23205342237061768</v>
      </c>
      <c r="C2380" s="45">
        <v>0.19824677109749061</v>
      </c>
      <c r="D2380" s="45">
        <v>0.26586007364374475</v>
      </c>
    </row>
    <row r="2381" spans="1:4" x14ac:dyDescent="0.25">
      <c r="A2381" s="44" t="s">
        <v>130</v>
      </c>
      <c r="B2381" s="45">
        <v>0.28280961182994457</v>
      </c>
      <c r="C2381" s="45">
        <v>0.26383417614715826</v>
      </c>
      <c r="D2381" s="45">
        <v>0.30178504751273089</v>
      </c>
    </row>
    <row r="2382" spans="1:4" x14ac:dyDescent="0.25">
      <c r="A2382" s="44" t="s">
        <v>132</v>
      </c>
      <c r="B2382" s="45" t="e">
        <v>#DIV/0!</v>
      </c>
      <c r="C2382" s="45" t="e">
        <v>#DIV/0!</v>
      </c>
      <c r="D2382" s="45" t="e">
        <v>#DIV/0!</v>
      </c>
    </row>
    <row r="2383" spans="1:4" x14ac:dyDescent="0.25">
      <c r="A2383" s="43" t="s">
        <v>194</v>
      </c>
      <c r="B2383" s="45">
        <v>0.18987251683583706</v>
      </c>
      <c r="C2383" s="45">
        <v>0.18414770762844146</v>
      </c>
      <c r="D2383" s="45">
        <v>0.19559732604323274</v>
      </c>
    </row>
    <row r="2384" spans="1:4" x14ac:dyDescent="0.25">
      <c r="A2384" s="44" t="s">
        <v>196</v>
      </c>
      <c r="B2384" s="45">
        <v>0</v>
      </c>
      <c r="C2384" s="45">
        <v>0</v>
      </c>
      <c r="D2384" s="45">
        <v>0</v>
      </c>
    </row>
    <row r="2385" spans="1:4" x14ac:dyDescent="0.25">
      <c r="A2385" s="44" t="s">
        <v>198</v>
      </c>
      <c r="B2385" s="45">
        <v>0</v>
      </c>
      <c r="C2385" s="45">
        <v>0</v>
      </c>
      <c r="D2385" s="45">
        <v>0</v>
      </c>
    </row>
    <row r="2386" spans="1:4" x14ac:dyDescent="0.25">
      <c r="A2386" s="44" t="s">
        <v>200</v>
      </c>
      <c r="B2386" s="45">
        <v>0</v>
      </c>
      <c r="C2386" s="45">
        <v>0</v>
      </c>
      <c r="D2386" s="45">
        <v>0</v>
      </c>
    </row>
    <row r="2387" spans="1:4" x14ac:dyDescent="0.25">
      <c r="A2387" s="44" t="s">
        <v>202</v>
      </c>
      <c r="B2387" s="45">
        <v>0</v>
      </c>
      <c r="C2387" s="45">
        <v>0</v>
      </c>
      <c r="D2387" s="45">
        <v>0</v>
      </c>
    </row>
    <row r="2388" spans="1:4" x14ac:dyDescent="0.25">
      <c r="A2388" s="44" t="s">
        <v>204</v>
      </c>
      <c r="B2388" s="45">
        <v>6.7931560223615114E-2</v>
      </c>
      <c r="C2388" s="45">
        <v>6.1512382855019129E-2</v>
      </c>
      <c r="D2388" s="45">
        <v>7.43507375922111E-2</v>
      </c>
    </row>
    <row r="2389" spans="1:4" x14ac:dyDescent="0.25">
      <c r="A2389" s="44" t="s">
        <v>206</v>
      </c>
      <c r="B2389" s="45">
        <v>5.6291390728476824E-2</v>
      </c>
      <c r="C2389" s="45">
        <v>5.0327691295535076E-2</v>
      </c>
      <c r="D2389" s="45">
        <v>6.2255090161418572E-2</v>
      </c>
    </row>
    <row r="2390" spans="1:4" x14ac:dyDescent="0.25">
      <c r="A2390" s="44" t="s">
        <v>208</v>
      </c>
      <c r="B2390" s="45">
        <v>5.5727554179566562E-2</v>
      </c>
      <c r="C2390" s="45">
        <v>4.9659995300287342E-2</v>
      </c>
      <c r="D2390" s="45">
        <v>6.1795113058845781E-2</v>
      </c>
    </row>
    <row r="2391" spans="1:4" x14ac:dyDescent="0.25">
      <c r="A2391" s="44" t="s">
        <v>210</v>
      </c>
      <c r="B2391" s="45">
        <v>6.1478695196398842E-2</v>
      </c>
      <c r="C2391" s="45">
        <v>5.7781646238996696E-2</v>
      </c>
      <c r="D2391" s="45">
        <v>6.517574415380098E-2</v>
      </c>
    </row>
    <row r="2392" spans="1:4" x14ac:dyDescent="0.25">
      <c r="A2392" s="44" t="s">
        <v>212</v>
      </c>
      <c r="B2392" s="45">
        <v>6.7931560223615114E-2</v>
      </c>
      <c r="C2392" s="45">
        <v>6.1512382855019129E-2</v>
      </c>
      <c r="D2392" s="45">
        <v>7.43507375922111E-2</v>
      </c>
    </row>
    <row r="2393" spans="1:4" x14ac:dyDescent="0.25">
      <c r="A2393" s="44" t="s">
        <v>214</v>
      </c>
      <c r="B2393" s="45">
        <v>5.6291390728476824E-2</v>
      </c>
      <c r="C2393" s="45">
        <v>5.0327691295535076E-2</v>
      </c>
      <c r="D2393" s="45">
        <v>6.2255090161418572E-2</v>
      </c>
    </row>
    <row r="2394" spans="1:4" x14ac:dyDescent="0.25">
      <c r="A2394" s="44" t="s">
        <v>216</v>
      </c>
      <c r="B2394" s="45">
        <v>5.5727554179566562E-2</v>
      </c>
      <c r="C2394" s="45">
        <v>4.9659995300287342E-2</v>
      </c>
      <c r="D2394" s="45">
        <v>6.1795113058845781E-2</v>
      </c>
    </row>
    <row r="2395" spans="1:4" x14ac:dyDescent="0.25">
      <c r="A2395" s="44" t="s">
        <v>218</v>
      </c>
      <c r="B2395" s="45">
        <v>6.1478695196398842E-2</v>
      </c>
      <c r="C2395" s="45">
        <v>5.7781646238996696E-2</v>
      </c>
      <c r="D2395" s="45">
        <v>6.517574415380098E-2</v>
      </c>
    </row>
    <row r="2396" spans="1:4" x14ac:dyDescent="0.25">
      <c r="A2396" s="44" t="s">
        <v>194</v>
      </c>
      <c r="B2396" s="45" t="e">
        <v>#DIV/0!</v>
      </c>
      <c r="C2396" s="45" t="e">
        <v>#DIV/0!</v>
      </c>
      <c r="D2396" s="45" t="e">
        <v>#DIV/0!</v>
      </c>
    </row>
    <row r="2397" spans="1:4" x14ac:dyDescent="0.25">
      <c r="A2397" s="44" t="s">
        <v>195</v>
      </c>
      <c r="B2397" s="45">
        <v>0</v>
      </c>
      <c r="C2397" s="45">
        <v>0</v>
      </c>
      <c r="D2397" s="45">
        <v>0</v>
      </c>
    </row>
    <row r="2398" spans="1:4" x14ac:dyDescent="0.25">
      <c r="A2398" s="44" t="s">
        <v>197</v>
      </c>
      <c r="B2398" s="45">
        <v>0</v>
      </c>
      <c r="C2398" s="45">
        <v>0</v>
      </c>
      <c r="D2398" s="45">
        <v>0</v>
      </c>
    </row>
    <row r="2399" spans="1:4" x14ac:dyDescent="0.25">
      <c r="A2399" s="44" t="s">
        <v>199</v>
      </c>
      <c r="B2399" s="45">
        <v>0</v>
      </c>
      <c r="C2399" s="45">
        <v>0</v>
      </c>
      <c r="D2399" s="45">
        <v>0</v>
      </c>
    </row>
    <row r="2400" spans="1:4" x14ac:dyDescent="0.25">
      <c r="A2400" s="44" t="s">
        <v>201</v>
      </c>
      <c r="B2400" s="45">
        <v>0</v>
      </c>
      <c r="C2400" s="45">
        <v>0</v>
      </c>
      <c r="D2400" s="45">
        <v>0</v>
      </c>
    </row>
    <row r="2401" spans="1:4" x14ac:dyDescent="0.25">
      <c r="A2401" s="44" t="s">
        <v>203</v>
      </c>
      <c r="B2401" s="45">
        <v>0.52600372691851605</v>
      </c>
      <c r="C2401" s="45">
        <v>0.51326571784637087</v>
      </c>
      <c r="D2401" s="45">
        <v>0.53874173599066122</v>
      </c>
    </row>
    <row r="2402" spans="1:4" x14ac:dyDescent="0.25">
      <c r="A2402" s="44" t="s">
        <v>205</v>
      </c>
      <c r="B2402" s="45">
        <v>0.47211571976298361</v>
      </c>
      <c r="C2402" s="45">
        <v>0.45919848969987898</v>
      </c>
      <c r="D2402" s="45">
        <v>0.48503294982608824</v>
      </c>
    </row>
    <row r="2403" spans="1:4" x14ac:dyDescent="0.25">
      <c r="A2403" s="44" t="s">
        <v>207</v>
      </c>
      <c r="B2403" s="45">
        <v>0.53050446184665812</v>
      </c>
      <c r="C2403" s="45">
        <v>0.51730395506327953</v>
      </c>
      <c r="D2403" s="45">
        <v>0.5437049686300367</v>
      </c>
    </row>
    <row r="2404" spans="1:4" x14ac:dyDescent="0.25">
      <c r="A2404" s="44" t="s">
        <v>209</v>
      </c>
      <c r="B2404" s="45">
        <v>0.50841709317382988</v>
      </c>
      <c r="C2404" s="45">
        <v>0.50072261324192979</v>
      </c>
      <c r="D2404" s="45">
        <v>0.51611157310572997</v>
      </c>
    </row>
    <row r="2405" spans="1:4" x14ac:dyDescent="0.25">
      <c r="A2405" s="44" t="s">
        <v>211</v>
      </c>
      <c r="B2405" s="45">
        <v>0.52600372691851605</v>
      </c>
      <c r="C2405" s="45">
        <v>0.51326571784637087</v>
      </c>
      <c r="D2405" s="45">
        <v>0.53874173599066122</v>
      </c>
    </row>
    <row r="2406" spans="1:4" x14ac:dyDescent="0.25">
      <c r="A2406" s="44" t="s">
        <v>213</v>
      </c>
      <c r="B2406" s="45">
        <v>0.47211571976298361</v>
      </c>
      <c r="C2406" s="45">
        <v>0.45919848969987898</v>
      </c>
      <c r="D2406" s="45">
        <v>0.48503294982608824</v>
      </c>
    </row>
    <row r="2407" spans="1:4" x14ac:dyDescent="0.25">
      <c r="A2407" s="44" t="s">
        <v>215</v>
      </c>
      <c r="B2407" s="45">
        <v>0.53050446184665812</v>
      </c>
      <c r="C2407" s="45">
        <v>0.51730395506327953</v>
      </c>
      <c r="D2407" s="45">
        <v>0.5437049686300367</v>
      </c>
    </row>
    <row r="2408" spans="1:4" x14ac:dyDescent="0.25">
      <c r="A2408" s="44" t="s">
        <v>217</v>
      </c>
      <c r="B2408" s="45">
        <v>0.50841709317382988</v>
      </c>
      <c r="C2408" s="45">
        <v>0.50072261324192979</v>
      </c>
      <c r="D2408" s="45">
        <v>0.51611157310572997</v>
      </c>
    </row>
    <row r="2409" spans="1:4" x14ac:dyDescent="0.25">
      <c r="A2409" s="43" t="s">
        <v>105</v>
      </c>
      <c r="B2409" s="45">
        <v>0.55844191669663423</v>
      </c>
      <c r="C2409" s="45">
        <v>0.55269139069478479</v>
      </c>
      <c r="D2409" s="45">
        <v>0.56419244269848356</v>
      </c>
    </row>
    <row r="2410" spans="1:4" x14ac:dyDescent="0.25">
      <c r="A2410" s="44" t="s">
        <v>290</v>
      </c>
      <c r="B2410" s="45">
        <v>0.51162790697674421</v>
      </c>
      <c r="C2410" s="45">
        <v>0.5037534044736961</v>
      </c>
      <c r="D2410" s="45">
        <v>0.51950240947979232</v>
      </c>
    </row>
    <row r="2411" spans="1:4" x14ac:dyDescent="0.25">
      <c r="A2411" s="44" t="s">
        <v>291</v>
      </c>
      <c r="B2411" s="45">
        <v>0.58230891246158423</v>
      </c>
      <c r="C2411" s="45">
        <v>0.57749664908708931</v>
      </c>
      <c r="D2411" s="45">
        <v>0.58712117583607915</v>
      </c>
    </row>
    <row r="2412" spans="1:4" x14ac:dyDescent="0.25">
      <c r="A2412" s="44" t="s">
        <v>292</v>
      </c>
      <c r="B2412" s="45">
        <v>0.57408317766198014</v>
      </c>
      <c r="C2412" s="45">
        <v>0.56728787110811729</v>
      </c>
      <c r="D2412" s="45">
        <v>0.58087848421584298</v>
      </c>
    </row>
    <row r="2413" spans="1:4" x14ac:dyDescent="0.25">
      <c r="A2413" s="44" t="s">
        <v>105</v>
      </c>
      <c r="B2413" s="45" t="e">
        <v>#DIV/0!</v>
      </c>
      <c r="C2413" s="45" t="e">
        <v>#DIV/0!</v>
      </c>
      <c r="D2413" s="45" t="e">
        <v>#DIV/0!</v>
      </c>
    </row>
    <row r="2414" spans="1:4" x14ac:dyDescent="0.25">
      <c r="A2414" s="44" t="s">
        <v>53</v>
      </c>
      <c r="B2414" s="45">
        <v>0.56574766968622814</v>
      </c>
      <c r="C2414" s="45">
        <v>0.56222763811023646</v>
      </c>
      <c r="D2414" s="45">
        <v>0.56926770126221982</v>
      </c>
    </row>
    <row r="2415" spans="1:4" x14ac:dyDescent="0.25">
      <c r="A2415" s="43" t="s">
        <v>303</v>
      </c>
      <c r="B2415" s="45" t="e">
        <v>#DIV/0!</v>
      </c>
      <c r="C2415" s="45" t="e">
        <v>#DIV/0!</v>
      </c>
      <c r="D2415" s="45" t="e">
        <v>#DIV/0!</v>
      </c>
    </row>
    <row r="2416" spans="1:4" x14ac:dyDescent="0.25">
      <c r="A2416" s="44" t="s">
        <v>303</v>
      </c>
      <c r="B2416" s="45" t="e">
        <v>#DIV/0!</v>
      </c>
      <c r="C2416" s="45" t="e">
        <v>#DIV/0!</v>
      </c>
      <c r="D2416" s="45" t="e">
        <v>#DIV/0!</v>
      </c>
    </row>
    <row r="2417" spans="1:4" x14ac:dyDescent="0.25">
      <c r="A2417" s="43" t="s">
        <v>322</v>
      </c>
      <c r="B2417" s="45">
        <v>0.32526402083232869</v>
      </c>
      <c r="C2417" s="45">
        <v>0.32158266813434294</v>
      </c>
      <c r="D2417" s="45">
        <v>0.32894537353031444</v>
      </c>
    </row>
    <row r="2418" spans="1:4" x14ac:dyDescent="0.25">
      <c r="A2418" s="44" t="s">
        <v>322</v>
      </c>
      <c r="B2418" s="45">
        <v>0.32526402083232869</v>
      </c>
      <c r="C2418" s="45">
        <v>0.32158266813434294</v>
      </c>
      <c r="D2418" s="45">
        <v>0.32894537353031444</v>
      </c>
    </row>
    <row r="2419" spans="1:4" x14ac:dyDescent="0.25">
      <c r="A2419" s="43" t="s">
        <v>296</v>
      </c>
      <c r="B2419" s="45">
        <v>0.45011783189316573</v>
      </c>
      <c r="C2419" s="45">
        <v>0.42278782149881183</v>
      </c>
      <c r="D2419" s="45">
        <v>0.47744784228751963</v>
      </c>
    </row>
    <row r="2420" spans="1:4" x14ac:dyDescent="0.25">
      <c r="A2420" s="44" t="s">
        <v>296</v>
      </c>
      <c r="B2420" s="45">
        <v>0.45011783189316573</v>
      </c>
      <c r="C2420" s="45">
        <v>0.42278782149881183</v>
      </c>
      <c r="D2420" s="45">
        <v>0.47744784228751963</v>
      </c>
    </row>
    <row r="2421" spans="1:4" x14ac:dyDescent="0.25">
      <c r="A2421" s="43" t="s">
        <v>298</v>
      </c>
      <c r="B2421" s="45">
        <v>0.58566898245742671</v>
      </c>
      <c r="C2421" s="45">
        <v>0.58153520980866735</v>
      </c>
      <c r="D2421" s="45">
        <v>0.58980275510618607</v>
      </c>
    </row>
    <row r="2422" spans="1:4" x14ac:dyDescent="0.25">
      <c r="A2422" s="44" t="s">
        <v>298</v>
      </c>
      <c r="B2422" s="45">
        <v>0.58566898245742671</v>
      </c>
      <c r="C2422" s="45">
        <v>0.58153520980866735</v>
      </c>
      <c r="D2422" s="45">
        <v>0.58980275510618607</v>
      </c>
    </row>
    <row r="2423" spans="1:4" x14ac:dyDescent="0.25">
      <c r="A2423" s="43" t="s">
        <v>74</v>
      </c>
      <c r="B2423" s="45">
        <v>0.87908496732026142</v>
      </c>
      <c r="C2423" s="45">
        <v>0.85325428157551031</v>
      </c>
      <c r="D2423" s="45">
        <v>0.90491565306501254</v>
      </c>
    </row>
    <row r="2424" spans="1:4" x14ac:dyDescent="0.25">
      <c r="A2424" s="44" t="s">
        <v>74</v>
      </c>
      <c r="B2424" s="45">
        <v>0.87908496732026142</v>
      </c>
      <c r="C2424" s="45">
        <v>0.85325428157551031</v>
      </c>
      <c r="D2424" s="45">
        <v>0.90491565306501254</v>
      </c>
    </row>
    <row r="2425" spans="1:4" x14ac:dyDescent="0.25">
      <c r="A2425" s="43" t="s">
        <v>136</v>
      </c>
      <c r="B2425" s="45">
        <v>0.3353817235396182</v>
      </c>
      <c r="C2425" s="45">
        <v>0.27924686063498827</v>
      </c>
      <c r="D2425" s="45">
        <v>0.39151658644424825</v>
      </c>
    </row>
    <row r="2426" spans="1:4" x14ac:dyDescent="0.25">
      <c r="A2426" s="44" t="s">
        <v>137</v>
      </c>
      <c r="B2426" s="45">
        <v>0.36466165413533835</v>
      </c>
      <c r="C2426" s="45">
        <v>0.30681705232249729</v>
      </c>
      <c r="D2426" s="45">
        <v>0.42250625594817942</v>
      </c>
    </row>
    <row r="2427" spans="1:4" x14ac:dyDescent="0.25">
      <c r="A2427" s="44" t="s">
        <v>58</v>
      </c>
      <c r="B2427" s="45">
        <v>0.30219780219780218</v>
      </c>
      <c r="C2427" s="45">
        <v>0.23548146506499223</v>
      </c>
      <c r="D2427" s="45">
        <v>0.36891413933061212</v>
      </c>
    </row>
    <row r="2428" spans="1:4" x14ac:dyDescent="0.25">
      <c r="A2428" s="44" t="s">
        <v>136</v>
      </c>
      <c r="B2428" s="45" t="e">
        <v>#DIV/0!</v>
      </c>
      <c r="C2428" s="45" t="e">
        <v>#DIV/0!</v>
      </c>
      <c r="D2428" s="45" t="e">
        <v>#DIV/0!</v>
      </c>
    </row>
    <row r="2429" spans="1:4" x14ac:dyDescent="0.25">
      <c r="A2429" s="44" t="s">
        <v>53</v>
      </c>
      <c r="B2429" s="45">
        <v>0.3392857142857143</v>
      </c>
      <c r="C2429" s="45">
        <v>0.29544206451747534</v>
      </c>
      <c r="D2429" s="45">
        <v>0.38312936405395326</v>
      </c>
    </row>
    <row r="2430" spans="1:4" x14ac:dyDescent="0.25">
      <c r="A2430" s="43" t="s">
        <v>62</v>
      </c>
      <c r="B2430" s="45">
        <v>0.78723706651506542</v>
      </c>
      <c r="C2430" s="45">
        <v>0.77378527389697971</v>
      </c>
      <c r="D2430" s="45">
        <v>0.80068885913315113</v>
      </c>
    </row>
    <row r="2431" spans="1:4" x14ac:dyDescent="0.25">
      <c r="A2431" s="44" t="s">
        <v>64</v>
      </c>
      <c r="B2431" s="45">
        <v>0.82177373507674811</v>
      </c>
      <c r="C2431" s="45">
        <v>0.80912724129181546</v>
      </c>
      <c r="D2431" s="45">
        <v>0.83442022886168077</v>
      </c>
    </row>
    <row r="2432" spans="1:4" x14ac:dyDescent="0.25">
      <c r="A2432" s="44" t="s">
        <v>62</v>
      </c>
      <c r="B2432" s="45" t="e">
        <v>#DIV/0!</v>
      </c>
      <c r="C2432" s="45" t="e">
        <v>#DIV/0!</v>
      </c>
      <c r="D2432" s="45" t="e">
        <v>#DIV/0!</v>
      </c>
    </row>
    <row r="2433" spans="1:4" x14ac:dyDescent="0.25">
      <c r="A2433" s="44" t="s">
        <v>63</v>
      </c>
      <c r="B2433" s="45">
        <v>0.75270039795338262</v>
      </c>
      <c r="C2433" s="45">
        <v>0.73844330650214385</v>
      </c>
      <c r="D2433" s="45">
        <v>0.76695748940462138</v>
      </c>
    </row>
    <row r="2434" spans="1:4" x14ac:dyDescent="0.25">
      <c r="A2434" s="43" t="s">
        <v>324</v>
      </c>
      <c r="B2434" s="45">
        <v>0.26115512724333151</v>
      </c>
      <c r="C2434" s="45">
        <v>0.25409986636033599</v>
      </c>
      <c r="D2434" s="45">
        <v>0.26821038812632697</v>
      </c>
    </row>
    <row r="2435" spans="1:4" x14ac:dyDescent="0.25">
      <c r="A2435" s="44" t="s">
        <v>327</v>
      </c>
      <c r="B2435" s="45">
        <v>8.017057569296375E-2</v>
      </c>
      <c r="C2435" s="45">
        <v>7.3824793369605041E-2</v>
      </c>
      <c r="D2435" s="45">
        <v>8.6516358016322459E-2</v>
      </c>
    </row>
    <row r="2436" spans="1:4" x14ac:dyDescent="0.25">
      <c r="A2436" s="44" t="s">
        <v>326</v>
      </c>
      <c r="B2436" s="45">
        <v>0.3513003355704698</v>
      </c>
      <c r="C2436" s="45">
        <v>0.34347706339932604</v>
      </c>
      <c r="D2436" s="45">
        <v>0.35912360774161356</v>
      </c>
    </row>
    <row r="2437" spans="1:4" x14ac:dyDescent="0.25">
      <c r="A2437" s="44" t="s">
        <v>325</v>
      </c>
      <c r="B2437" s="45">
        <v>0.32931453573164804</v>
      </c>
      <c r="C2437" s="45">
        <v>0.32023175519488434</v>
      </c>
      <c r="D2437" s="45">
        <v>0.33839731626841174</v>
      </c>
    </row>
    <row r="2438" spans="1:4" x14ac:dyDescent="0.25">
      <c r="A2438" s="44" t="s">
        <v>336</v>
      </c>
      <c r="B2438" s="45" t="e">
        <v>#DIV/0!</v>
      </c>
      <c r="C2438" s="45" t="e">
        <v>#DIV/0!</v>
      </c>
      <c r="D2438" s="45" t="e">
        <v>#DIV/0!</v>
      </c>
    </row>
    <row r="2439" spans="1:4" x14ac:dyDescent="0.25">
      <c r="A2439" s="44" t="s">
        <v>53</v>
      </c>
      <c r="B2439" s="45">
        <v>0.28383506197824437</v>
      </c>
      <c r="C2439" s="45">
        <v>0.27886585347752851</v>
      </c>
      <c r="D2439" s="45">
        <v>0.28880427047896023</v>
      </c>
    </row>
    <row r="2440" spans="1:4" x14ac:dyDescent="0.25">
      <c r="A2440" s="43" t="s">
        <v>182</v>
      </c>
      <c r="B2440" s="45">
        <v>0.11986668986654385</v>
      </c>
      <c r="C2440" s="45">
        <v>0.11518899332070463</v>
      </c>
      <c r="D2440" s="45">
        <v>0.12454438641238307</v>
      </c>
    </row>
    <row r="2441" spans="1:4" x14ac:dyDescent="0.25">
      <c r="A2441" s="44" t="s">
        <v>183</v>
      </c>
      <c r="B2441" s="45">
        <v>0.18402691253426365</v>
      </c>
      <c r="C2441" s="45">
        <v>0.17554907516678359</v>
      </c>
      <c r="D2441" s="45">
        <v>0.19250474990174371</v>
      </c>
    </row>
    <row r="2442" spans="1:4" x14ac:dyDescent="0.25">
      <c r="A2442" s="44" t="s">
        <v>184</v>
      </c>
      <c r="B2442" s="45">
        <v>0.10553202093197109</v>
      </c>
      <c r="C2442" s="45">
        <v>9.8810291606030151E-2</v>
      </c>
      <c r="D2442" s="45">
        <v>0.11225375025791202</v>
      </c>
    </row>
    <row r="2443" spans="1:4" x14ac:dyDescent="0.25">
      <c r="A2443" s="44" t="s">
        <v>185</v>
      </c>
      <c r="B2443" s="45">
        <v>0.13796033068653399</v>
      </c>
      <c r="C2443" s="45">
        <v>0.13409652916320852</v>
      </c>
      <c r="D2443" s="45">
        <v>0.14182413220985945</v>
      </c>
    </row>
    <row r="2444" spans="1:4" x14ac:dyDescent="0.25">
      <c r="A2444" s="44" t="s">
        <v>186</v>
      </c>
      <c r="B2444" s="45">
        <v>6.8195928503741468E-2</v>
      </c>
      <c r="C2444" s="45">
        <v>6.5371597486903466E-2</v>
      </c>
      <c r="D2444" s="45">
        <v>7.1020259520579471E-2</v>
      </c>
    </row>
    <row r="2445" spans="1:4" x14ac:dyDescent="0.25">
      <c r="A2445" s="44" t="s">
        <v>182</v>
      </c>
      <c r="B2445" s="45" t="e">
        <v>#DIV/0!</v>
      </c>
      <c r="C2445" s="45" t="e">
        <v>#DIV/0!</v>
      </c>
      <c r="D2445" s="45" t="e">
        <v>#DIV/0!</v>
      </c>
    </row>
    <row r="2446" spans="1:4" x14ac:dyDescent="0.25">
      <c r="A2446" s="44" t="s">
        <v>188</v>
      </c>
      <c r="B2446" s="45">
        <v>7.5953299334696731E-2</v>
      </c>
      <c r="C2446" s="45">
        <v>7.3311379588504658E-2</v>
      </c>
      <c r="D2446" s="45">
        <v>7.8595219080888803E-2</v>
      </c>
    </row>
    <row r="2447" spans="1:4" x14ac:dyDescent="0.25">
      <c r="A2447" s="44" t="s">
        <v>187</v>
      </c>
      <c r="B2447" s="45">
        <v>0.14753164720805612</v>
      </c>
      <c r="C2447" s="45">
        <v>0.14399508691279736</v>
      </c>
      <c r="D2447" s="45">
        <v>0.15106820750331487</v>
      </c>
    </row>
    <row r="2448" spans="1:4" x14ac:dyDescent="0.25">
      <c r="A2448" s="43" t="s">
        <v>76</v>
      </c>
      <c r="B2448" s="45">
        <v>0.83686754149274722</v>
      </c>
      <c r="C2448" s="45">
        <v>0.82932805273565247</v>
      </c>
      <c r="D2448" s="45">
        <v>0.84440703024984198</v>
      </c>
    </row>
    <row r="2449" spans="1:4" x14ac:dyDescent="0.25">
      <c r="A2449" s="44" t="s">
        <v>77</v>
      </c>
      <c r="B2449" s="45">
        <v>0.87823557925351425</v>
      </c>
      <c r="C2449" s="45">
        <v>0.87192473921190339</v>
      </c>
      <c r="D2449" s="45">
        <v>0.88454641929512512</v>
      </c>
    </row>
    <row r="2450" spans="1:4" x14ac:dyDescent="0.25">
      <c r="A2450" s="44" t="s">
        <v>79</v>
      </c>
      <c r="B2450" s="45">
        <v>0.82675472277683915</v>
      </c>
      <c r="C2450" s="45">
        <v>0.81756184961365008</v>
      </c>
      <c r="D2450" s="45">
        <v>0.83594759594002821</v>
      </c>
    </row>
    <row r="2451" spans="1:4" x14ac:dyDescent="0.25">
      <c r="A2451" s="44" t="s">
        <v>81</v>
      </c>
      <c r="B2451" s="45">
        <v>0.85831451325329844</v>
      </c>
      <c r="C2451" s="45">
        <v>0.85304523005575128</v>
      </c>
      <c r="D2451" s="45">
        <v>0.8635837964508456</v>
      </c>
    </row>
    <row r="2452" spans="1:4" x14ac:dyDescent="0.25">
      <c r="A2452" s="44" t="s">
        <v>78</v>
      </c>
      <c r="B2452" s="45">
        <v>0.81730875372557676</v>
      </c>
      <c r="C2452" s="45">
        <v>0.80935141425618484</v>
      </c>
      <c r="D2452" s="45">
        <v>0.82526609319496869</v>
      </c>
    </row>
    <row r="2453" spans="1:4" x14ac:dyDescent="0.25">
      <c r="A2453" s="44" t="s">
        <v>80</v>
      </c>
      <c r="B2453" s="45">
        <v>0.82166078394947051</v>
      </c>
      <c r="C2453" s="45">
        <v>0.81143460030020798</v>
      </c>
      <c r="D2453" s="45">
        <v>0.83188696759873304</v>
      </c>
    </row>
    <row r="2454" spans="1:4" x14ac:dyDescent="0.25">
      <c r="A2454" s="44" t="s">
        <v>82</v>
      </c>
      <c r="B2454" s="45">
        <v>0.81893089599778424</v>
      </c>
      <c r="C2454" s="45">
        <v>0.81265048297621723</v>
      </c>
      <c r="D2454" s="45">
        <v>0.82521130901935125</v>
      </c>
    </row>
    <row r="2455" spans="1:4" x14ac:dyDescent="0.25">
      <c r="A2455" s="44" t="s">
        <v>76</v>
      </c>
      <c r="B2455" s="45" t="e">
        <v>#DIV/0!</v>
      </c>
      <c r="C2455" s="45" t="e">
        <v>#DIV/0!</v>
      </c>
      <c r="D2455" s="45" t="e">
        <v>#DIV/0!</v>
      </c>
    </row>
    <row r="2456" spans="1:4" x14ac:dyDescent="0.25">
      <c r="A2456" s="43" t="s">
        <v>110</v>
      </c>
      <c r="B2456" s="45">
        <v>0.80237998811920608</v>
      </c>
      <c r="C2456" s="45">
        <v>0.79785176226293741</v>
      </c>
      <c r="D2456" s="45">
        <v>0.80690821397547474</v>
      </c>
    </row>
    <row r="2457" spans="1:4" x14ac:dyDescent="0.25">
      <c r="A2457" s="44" t="s">
        <v>111</v>
      </c>
      <c r="B2457" s="45">
        <v>0.80115975122434879</v>
      </c>
      <c r="C2457" s="45">
        <v>0.79687173372258624</v>
      </c>
      <c r="D2457" s="45">
        <v>0.80544776872611135</v>
      </c>
    </row>
    <row r="2458" spans="1:4" x14ac:dyDescent="0.25">
      <c r="A2458" s="44" t="s">
        <v>112</v>
      </c>
      <c r="B2458" s="45">
        <v>0.80360022501406336</v>
      </c>
      <c r="C2458" s="45">
        <v>0.79883179080328859</v>
      </c>
      <c r="D2458" s="45">
        <v>0.80836865922483814</v>
      </c>
    </row>
    <row r="2459" spans="1:4" x14ac:dyDescent="0.25">
      <c r="A2459" s="44" t="s">
        <v>110</v>
      </c>
      <c r="B2459" s="45" t="e">
        <v>#DIV/0!</v>
      </c>
      <c r="C2459" s="45" t="e">
        <v>#DIV/0!</v>
      </c>
      <c r="D2459" s="45" t="e">
        <v>#DIV/0!</v>
      </c>
    </row>
    <row r="2460" spans="1:4" x14ac:dyDescent="0.25">
      <c r="A2460" s="43" t="s">
        <v>305</v>
      </c>
      <c r="B2460" s="45">
        <v>0.4695955426300969</v>
      </c>
      <c r="C2460" s="45">
        <v>0.42286743523879816</v>
      </c>
      <c r="D2460" s="45">
        <v>0.5163236500213958</v>
      </c>
    </row>
    <row r="2461" spans="1:4" x14ac:dyDescent="0.25">
      <c r="A2461" s="44" t="s">
        <v>315</v>
      </c>
      <c r="B2461" s="45">
        <v>0.75</v>
      </c>
      <c r="C2461" s="45">
        <v>0.65739870411273937</v>
      </c>
      <c r="D2461" s="45">
        <v>0.84260129588726063</v>
      </c>
    </row>
    <row r="2462" spans="1:4" x14ac:dyDescent="0.25">
      <c r="A2462" s="44" t="s">
        <v>316</v>
      </c>
      <c r="B2462" s="45">
        <v>0.86544342507645255</v>
      </c>
      <c r="C2462" s="45">
        <v>0.82845600852263268</v>
      </c>
      <c r="D2462" s="45">
        <v>0.90243084163027243</v>
      </c>
    </row>
    <row r="2463" spans="1:4" x14ac:dyDescent="0.25">
      <c r="A2463" s="44" t="s">
        <v>317</v>
      </c>
      <c r="B2463" s="45">
        <v>0.84184914841849146</v>
      </c>
      <c r="C2463" s="45">
        <v>0.80657243911926413</v>
      </c>
      <c r="D2463" s="45">
        <v>0.87712585771771878</v>
      </c>
    </row>
    <row r="2464" spans="1:4" x14ac:dyDescent="0.25">
      <c r="A2464" s="44" t="s">
        <v>306</v>
      </c>
      <c r="B2464" s="45">
        <v>0.10714285714285714</v>
      </c>
      <c r="C2464" s="45">
        <v>4.099907436624238E-2</v>
      </c>
      <c r="D2464" s="45">
        <v>0.17328663991947191</v>
      </c>
    </row>
    <row r="2465" spans="1:4" x14ac:dyDescent="0.25">
      <c r="A2465" s="44" t="s">
        <v>307</v>
      </c>
      <c r="B2465" s="45">
        <v>0.12538226299694188</v>
      </c>
      <c r="C2465" s="45">
        <v>8.948929371303796E-2</v>
      </c>
      <c r="D2465" s="45">
        <v>0.16127523228084581</v>
      </c>
    </row>
    <row r="2466" spans="1:4" x14ac:dyDescent="0.25">
      <c r="A2466" s="44" t="s">
        <v>308</v>
      </c>
      <c r="B2466" s="45">
        <v>0.12165450121654502</v>
      </c>
      <c r="C2466" s="45">
        <v>9.0051237028101708E-2</v>
      </c>
      <c r="D2466" s="45">
        <v>0.15325776540498831</v>
      </c>
    </row>
    <row r="2467" spans="1:4" x14ac:dyDescent="0.25">
      <c r="A2467" s="44" t="s">
        <v>312</v>
      </c>
      <c r="B2467" s="45">
        <v>0.80952380952380953</v>
      </c>
      <c r="C2467" s="45">
        <v>0.72554850451184871</v>
      </c>
      <c r="D2467" s="45">
        <v>0.89349911453577036</v>
      </c>
    </row>
    <row r="2468" spans="1:4" x14ac:dyDescent="0.25">
      <c r="A2468" s="44" t="s">
        <v>313</v>
      </c>
      <c r="B2468" s="45">
        <v>0.89296636085626913</v>
      </c>
      <c r="C2468" s="45">
        <v>0.85945748255095666</v>
      </c>
      <c r="D2468" s="45">
        <v>0.92647523916158159</v>
      </c>
    </row>
    <row r="2469" spans="1:4" x14ac:dyDescent="0.25">
      <c r="A2469" s="44" t="s">
        <v>314</v>
      </c>
      <c r="B2469" s="45">
        <v>0.87591240875912413</v>
      </c>
      <c r="C2469" s="45">
        <v>0.84403891452759949</v>
      </c>
      <c r="D2469" s="45">
        <v>0.90778590299064876</v>
      </c>
    </row>
    <row r="2470" spans="1:4" x14ac:dyDescent="0.25">
      <c r="A2470" s="44" t="s">
        <v>309</v>
      </c>
      <c r="B2470" s="45">
        <v>7.1428571428571425E-2</v>
      </c>
      <c r="C2470" s="45">
        <v>1.6352865955710401E-2</v>
      </c>
      <c r="D2470" s="45">
        <v>0.12650427690143246</v>
      </c>
    </row>
    <row r="2471" spans="1:4" x14ac:dyDescent="0.25">
      <c r="A2471" s="44" t="s">
        <v>310</v>
      </c>
      <c r="B2471" s="45">
        <v>8.8685015290519878E-2</v>
      </c>
      <c r="C2471" s="45">
        <v>5.7871476820232762E-2</v>
      </c>
      <c r="D2471" s="45">
        <v>0.11949855376080699</v>
      </c>
    </row>
    <row r="2472" spans="1:4" x14ac:dyDescent="0.25">
      <c r="A2472" s="44" t="s">
        <v>311</v>
      </c>
      <c r="B2472" s="45">
        <v>8.5158150851581502E-2</v>
      </c>
      <c r="C2472" s="45">
        <v>5.8173221637211406E-2</v>
      </c>
      <c r="D2472" s="45">
        <v>0.1121430800659516</v>
      </c>
    </row>
    <row r="2473" spans="1:4" x14ac:dyDescent="0.25">
      <c r="A2473" s="44" t="s">
        <v>305</v>
      </c>
      <c r="B2473" s="45" t="e">
        <v>#DIV/0!</v>
      </c>
      <c r="C2473" s="45" t="e">
        <v>#DIV/0!</v>
      </c>
      <c r="D2473" s="45" t="e">
        <v>#DIV/0!</v>
      </c>
    </row>
    <row r="2474" spans="1:4" x14ac:dyDescent="0.25">
      <c r="A2474" s="43" t="s">
        <v>329</v>
      </c>
      <c r="B2474" s="45">
        <v>0.11263060848186847</v>
      </c>
      <c r="C2474" s="45">
        <v>0.11135425746174661</v>
      </c>
      <c r="D2474" s="45">
        <v>0.11390695950199033</v>
      </c>
    </row>
    <row r="2475" spans="1:4" x14ac:dyDescent="0.25">
      <c r="A2475" s="44" t="s">
        <v>331</v>
      </c>
      <c r="B2475" s="45">
        <v>2.987188844499078E-2</v>
      </c>
      <c r="C2475" s="45">
        <v>2.9140743984126478E-2</v>
      </c>
      <c r="D2475" s="45">
        <v>3.0603032905855081E-2</v>
      </c>
    </row>
    <row r="2476" spans="1:4" x14ac:dyDescent="0.25">
      <c r="A2476" s="44" t="s">
        <v>330</v>
      </c>
      <c r="B2476" s="45">
        <v>0.14317954824830978</v>
      </c>
      <c r="C2476" s="45">
        <v>0.14167521963511717</v>
      </c>
      <c r="D2476" s="45">
        <v>0.14468387686150239</v>
      </c>
    </row>
    <row r="2477" spans="1:4" x14ac:dyDescent="0.25">
      <c r="A2477" s="44" t="s">
        <v>53</v>
      </c>
      <c r="B2477" s="45">
        <v>0.16484038875230486</v>
      </c>
      <c r="C2477" s="45">
        <v>0.1632468087659962</v>
      </c>
      <c r="D2477" s="45">
        <v>0.16643396873861352</v>
      </c>
    </row>
    <row r="2478" spans="1:4" x14ac:dyDescent="0.25">
      <c r="A2478" s="44" t="s">
        <v>329</v>
      </c>
      <c r="B2478" s="45" t="e">
        <v>#DIV/0!</v>
      </c>
      <c r="C2478" s="45" t="e">
        <v>#DIV/0!</v>
      </c>
      <c r="D2478" s="45" t="e">
        <v>#DIV/0!</v>
      </c>
    </row>
    <row r="2479" spans="1:4" x14ac:dyDescent="0.25">
      <c r="A2479" s="43" t="s">
        <v>332</v>
      </c>
      <c r="B2479" s="45">
        <v>4.7649074708704595E-2</v>
      </c>
      <c r="C2479" s="45">
        <v>4.5462903548179737E-2</v>
      </c>
      <c r="D2479" s="45">
        <v>4.9835245869229453E-2</v>
      </c>
    </row>
    <row r="2480" spans="1:4" x14ac:dyDescent="0.25">
      <c r="A2480" s="44" t="s">
        <v>332</v>
      </c>
      <c r="B2480" s="45">
        <v>4.7649074708704595E-2</v>
      </c>
      <c r="C2480" s="45">
        <v>4.5462903548179737E-2</v>
      </c>
      <c r="D2480" s="45">
        <v>4.9835245869229453E-2</v>
      </c>
    </row>
    <row r="2481" spans="1:4" x14ac:dyDescent="0.25">
      <c r="A2481" s="43" t="s">
        <v>177</v>
      </c>
      <c r="B2481" s="45">
        <v>4.5070295194611448E-2</v>
      </c>
      <c r="C2481" s="45">
        <v>4.3499020986169867E-2</v>
      </c>
      <c r="D2481" s="45">
        <v>4.664156940305305E-2</v>
      </c>
    </row>
    <row r="2482" spans="1:4" x14ac:dyDescent="0.25">
      <c r="A2482" s="44" t="s">
        <v>179</v>
      </c>
      <c r="B2482" s="45">
        <v>1.2205596492021156E-2</v>
      </c>
      <c r="C2482" s="45">
        <v>1.1182417815964124E-2</v>
      </c>
      <c r="D2482" s="45">
        <v>1.3228775168078187E-2</v>
      </c>
    </row>
    <row r="2483" spans="1:4" x14ac:dyDescent="0.25">
      <c r="A2483" s="44" t="s">
        <v>178</v>
      </c>
      <c r="B2483" s="45">
        <v>0.11749016771393699</v>
      </c>
      <c r="C2483" s="45">
        <v>0.1144896290047504</v>
      </c>
      <c r="D2483" s="45">
        <v>0.12049070642312357</v>
      </c>
    </row>
    <row r="2484" spans="1:4" x14ac:dyDescent="0.25">
      <c r="A2484" s="44" t="s">
        <v>180</v>
      </c>
      <c r="B2484" s="45">
        <v>5.5151213778762264E-3</v>
      </c>
      <c r="C2484" s="45">
        <v>4.825016137795071E-3</v>
      </c>
      <c r="D2484" s="45">
        <v>6.2052266179573818E-3</v>
      </c>
    </row>
    <row r="2485" spans="1:4" x14ac:dyDescent="0.25">
      <c r="A2485" s="44" t="s">
        <v>177</v>
      </c>
      <c r="B2485" s="45" t="e">
        <v>#DIV/0!</v>
      </c>
      <c r="C2485" s="45" t="e">
        <v>#DIV/0!</v>
      </c>
      <c r="D2485" s="45" t="e">
        <v>#DIV/0!</v>
      </c>
    </row>
    <row r="2486" spans="1:4" x14ac:dyDescent="0.25">
      <c r="A2486" s="43" t="s">
        <v>60</v>
      </c>
      <c r="B2486" s="45">
        <v>0.28516730481105379</v>
      </c>
      <c r="C2486" s="45">
        <v>0.27374958648063441</v>
      </c>
      <c r="D2486" s="45">
        <v>0.29658502314147317</v>
      </c>
    </row>
    <row r="2487" spans="1:4" x14ac:dyDescent="0.25">
      <c r="A2487" s="44" t="s">
        <v>60</v>
      </c>
      <c r="B2487" s="45">
        <v>0.28516730481105379</v>
      </c>
      <c r="C2487" s="45">
        <v>0.27374958648063441</v>
      </c>
      <c r="D2487" s="45">
        <v>0.29658502314147317</v>
      </c>
    </row>
    <row r="2488" spans="1:4" x14ac:dyDescent="0.25">
      <c r="A2488" s="4" t="s">
        <v>258</v>
      </c>
      <c r="B2488" s="45">
        <v>0.40469123991420081</v>
      </c>
      <c r="C2488" s="45">
        <v>0.36749271295039859</v>
      </c>
      <c r="D2488" s="45">
        <v>0.44192298666817131</v>
      </c>
    </row>
    <row r="2489" spans="1:4" x14ac:dyDescent="0.25">
      <c r="A2489" s="43" t="s">
        <v>151</v>
      </c>
      <c r="B2489" s="45">
        <v>0.30384615384615382</v>
      </c>
      <c r="C2489" s="45">
        <v>0.24794138160442852</v>
      </c>
      <c r="D2489" s="45">
        <v>0.35975092608787912</v>
      </c>
    </row>
    <row r="2490" spans="1:4" x14ac:dyDescent="0.25">
      <c r="A2490" s="44" t="s">
        <v>151</v>
      </c>
      <c r="B2490" s="45">
        <v>0.30384615384615382</v>
      </c>
      <c r="C2490" s="45">
        <v>0.24794138160442852</v>
      </c>
      <c r="D2490" s="45">
        <v>0.35975092608787912</v>
      </c>
    </row>
    <row r="2491" spans="1:4" x14ac:dyDescent="0.25">
      <c r="A2491" s="43" t="s">
        <v>190</v>
      </c>
      <c r="B2491" s="45">
        <v>0.79115887954486419</v>
      </c>
      <c r="C2491" s="45">
        <v>0.71171598821761994</v>
      </c>
      <c r="D2491" s="45">
        <v>0.83771731165612751</v>
      </c>
    </row>
    <row r="2492" spans="1:4" x14ac:dyDescent="0.25">
      <c r="A2492" s="44" t="s">
        <v>191</v>
      </c>
      <c r="B2492" s="45">
        <v>0.76702104097452939</v>
      </c>
      <c r="C2492" s="45">
        <v>0.76312171822860553</v>
      </c>
      <c r="D2492" s="45">
        <v>0.77092036372045325</v>
      </c>
    </row>
    <row r="2493" spans="1:4" x14ac:dyDescent="0.25">
      <c r="A2493" s="44" t="s">
        <v>192</v>
      </c>
      <c r="B2493" s="45">
        <v>0.79479570874229633</v>
      </c>
      <c r="C2493" s="45">
        <v>0.78283683114302849</v>
      </c>
      <c r="D2493" s="45">
        <v>0.80675458634156416</v>
      </c>
    </row>
    <row r="2494" spans="1:4" x14ac:dyDescent="0.25">
      <c r="A2494" s="44" t="s">
        <v>58</v>
      </c>
      <c r="B2494" s="45">
        <v>0.83333333333333337</v>
      </c>
      <c r="C2494" s="45">
        <v>0.53512882980274301</v>
      </c>
      <c r="D2494" s="45">
        <v>1</v>
      </c>
    </row>
    <row r="2495" spans="1:4" x14ac:dyDescent="0.25">
      <c r="A2495" s="44" t="s">
        <v>190</v>
      </c>
      <c r="B2495" s="45" t="e">
        <v>#DIV/0!</v>
      </c>
      <c r="C2495" s="45" t="e">
        <v>#DIV/0!</v>
      </c>
      <c r="D2495" s="45" t="e">
        <v>#DIV/0!</v>
      </c>
    </row>
    <row r="2496" spans="1:4" x14ac:dyDescent="0.25">
      <c r="A2496" s="44" t="s">
        <v>53</v>
      </c>
      <c r="B2496" s="45">
        <v>0.76948543512929735</v>
      </c>
      <c r="C2496" s="45">
        <v>0.7657765736961023</v>
      </c>
      <c r="D2496" s="45">
        <v>0.77319429656249239</v>
      </c>
    </row>
    <row r="2497" spans="1:4" x14ac:dyDescent="0.25">
      <c r="A2497" s="43" t="s">
        <v>250</v>
      </c>
      <c r="B2497" s="45">
        <v>0.41836203880734651</v>
      </c>
      <c r="C2497" s="45">
        <v>0.41353580078167457</v>
      </c>
      <c r="D2497" s="45">
        <v>0.42318827683301852</v>
      </c>
    </row>
    <row r="2498" spans="1:4" x14ac:dyDescent="0.25">
      <c r="A2498" s="44" t="s">
        <v>254</v>
      </c>
      <c r="B2498" s="45">
        <v>0.48890169462585903</v>
      </c>
      <c r="C2498" s="45">
        <v>0.48437536970380007</v>
      </c>
      <c r="D2498" s="45">
        <v>0.49342801954791798</v>
      </c>
    </row>
    <row r="2499" spans="1:4" x14ac:dyDescent="0.25">
      <c r="A2499" s="44" t="s">
        <v>255</v>
      </c>
      <c r="B2499" s="45">
        <v>0.42700353034414851</v>
      </c>
      <c r="C2499" s="45">
        <v>0.42225239248827129</v>
      </c>
      <c r="D2499" s="45">
        <v>0.43175466820002573</v>
      </c>
    </row>
    <row r="2500" spans="1:4" x14ac:dyDescent="0.25">
      <c r="A2500" s="44" t="s">
        <v>256</v>
      </c>
      <c r="B2500" s="45">
        <v>0.2367715009688478</v>
      </c>
      <c r="C2500" s="45">
        <v>0.22957859835185937</v>
      </c>
      <c r="D2500" s="45">
        <v>0.24396440358583624</v>
      </c>
    </row>
    <row r="2501" spans="1:4" x14ac:dyDescent="0.25">
      <c r="A2501" s="44" t="s">
        <v>251</v>
      </c>
      <c r="B2501" s="45">
        <v>0.30007460635332001</v>
      </c>
      <c r="C2501" s="45">
        <v>0.29444591189121039</v>
      </c>
      <c r="D2501" s="45">
        <v>0.30570330081542962</v>
      </c>
    </row>
    <row r="2502" spans="1:4" x14ac:dyDescent="0.25">
      <c r="A2502" s="44" t="s">
        <v>252</v>
      </c>
      <c r="B2502" s="45">
        <v>0.49020418285525336</v>
      </c>
      <c r="C2502" s="45">
        <v>0.48506086642681812</v>
      </c>
      <c r="D2502" s="45">
        <v>0.4953474992836886</v>
      </c>
    </row>
    <row r="2503" spans="1:4" x14ac:dyDescent="0.25">
      <c r="A2503" s="44" t="s">
        <v>253</v>
      </c>
      <c r="B2503" s="45">
        <v>0.53627378608923881</v>
      </c>
      <c r="C2503" s="45">
        <v>0.53184777287400042</v>
      </c>
      <c r="D2503" s="45">
        <v>0.5406997993044772</v>
      </c>
    </row>
    <row r="2504" spans="1:4" x14ac:dyDescent="0.25">
      <c r="A2504" s="44" t="s">
        <v>250</v>
      </c>
      <c r="B2504" s="45" t="e">
        <v>#DIV/0!</v>
      </c>
      <c r="C2504" s="45" t="e">
        <v>#DIV/0!</v>
      </c>
      <c r="D2504" s="45" t="e">
        <v>#DIV/0!</v>
      </c>
    </row>
    <row r="2505" spans="1:4" x14ac:dyDescent="0.25">
      <c r="A2505" s="44" t="s">
        <v>53</v>
      </c>
      <c r="B2505" s="45">
        <v>0.44930497041475825</v>
      </c>
      <c r="C2505" s="45">
        <v>0.44718969373576223</v>
      </c>
      <c r="D2505" s="45">
        <v>0.45142024709375428</v>
      </c>
    </row>
    <row r="2506" spans="1:4" x14ac:dyDescent="0.25">
      <c r="A2506" s="43" t="s">
        <v>114</v>
      </c>
      <c r="B2506" s="45">
        <v>0.39894606323620585</v>
      </c>
      <c r="C2506" s="45">
        <v>0.38237794803226666</v>
      </c>
      <c r="D2506" s="45">
        <v>0.41551417844014504</v>
      </c>
    </row>
    <row r="2507" spans="1:4" x14ac:dyDescent="0.25">
      <c r="A2507" s="44" t="s">
        <v>114</v>
      </c>
      <c r="B2507" s="45" t="e">
        <v>#DIV/0!</v>
      </c>
      <c r="C2507" s="45" t="e">
        <v>#DIV/0!</v>
      </c>
      <c r="D2507" s="45" t="e">
        <v>#DIV/0!</v>
      </c>
    </row>
    <row r="2508" spans="1:4" x14ac:dyDescent="0.25">
      <c r="A2508" s="44" t="s">
        <v>115</v>
      </c>
      <c r="B2508" s="45">
        <v>0.49318040917544947</v>
      </c>
      <c r="C2508" s="45">
        <v>0.47592785121525433</v>
      </c>
      <c r="D2508" s="45">
        <v>0.51043296713564468</v>
      </c>
    </row>
    <row r="2509" spans="1:4" x14ac:dyDescent="0.25">
      <c r="A2509" s="44" t="s">
        <v>116</v>
      </c>
      <c r="B2509" s="45">
        <v>0.30471171729696217</v>
      </c>
      <c r="C2509" s="45">
        <v>0.28882804484927893</v>
      </c>
      <c r="D2509" s="45">
        <v>0.32059538974464541</v>
      </c>
    </row>
    <row r="2510" spans="1:4" x14ac:dyDescent="0.25">
      <c r="A2510" s="43" t="s">
        <v>55</v>
      </c>
      <c r="B2510" s="45">
        <v>0.56385404300741948</v>
      </c>
      <c r="C2510" s="45">
        <v>0.55449970184605546</v>
      </c>
      <c r="D2510" s="45">
        <v>0.5732083841687835</v>
      </c>
    </row>
    <row r="2511" spans="1:4" x14ac:dyDescent="0.25">
      <c r="A2511" s="44" t="s">
        <v>57</v>
      </c>
      <c r="B2511" s="45">
        <v>0.70853724850462207</v>
      </c>
      <c r="C2511" s="45">
        <v>0.68776717276609989</v>
      </c>
      <c r="D2511" s="45">
        <v>0.72930732424314426</v>
      </c>
    </row>
    <row r="2512" spans="1:4" x14ac:dyDescent="0.25">
      <c r="A2512" s="44" t="s">
        <v>56</v>
      </c>
      <c r="B2512" s="45">
        <v>0.77954802259887002</v>
      </c>
      <c r="C2512" s="45">
        <v>0.77091102353591479</v>
      </c>
      <c r="D2512" s="45">
        <v>0.78818502166182525</v>
      </c>
    </row>
    <row r="2513" spans="1:4" x14ac:dyDescent="0.25">
      <c r="A2513" s="44" t="s">
        <v>58</v>
      </c>
      <c r="B2513" s="45">
        <v>0</v>
      </c>
      <c r="C2513" s="45">
        <v>0</v>
      </c>
      <c r="D2513" s="45">
        <v>0</v>
      </c>
    </row>
    <row r="2514" spans="1:4" x14ac:dyDescent="0.25">
      <c r="A2514" s="44" t="s">
        <v>55</v>
      </c>
      <c r="B2514" s="45" t="e">
        <v>#DIV/0!</v>
      </c>
      <c r="C2514" s="45" t="e">
        <v>#DIV/0!</v>
      </c>
      <c r="D2514" s="45" t="e">
        <v>#DIV/0!</v>
      </c>
    </row>
    <row r="2515" spans="1:4" x14ac:dyDescent="0.25">
      <c r="A2515" s="44" t="s">
        <v>53</v>
      </c>
      <c r="B2515" s="45">
        <v>0.76733090092618583</v>
      </c>
      <c r="C2515" s="45">
        <v>0.75932061108220716</v>
      </c>
      <c r="D2515" s="45">
        <v>0.7753411907701645</v>
      </c>
    </row>
    <row r="2516" spans="1:4" x14ac:dyDescent="0.25">
      <c r="A2516" s="43" t="s">
        <v>166</v>
      </c>
      <c r="B2516" s="45">
        <v>0.64981552880541227</v>
      </c>
      <c r="C2516" s="45">
        <v>0.6443474719349388</v>
      </c>
      <c r="D2516" s="45">
        <v>0.65528358567588574</v>
      </c>
    </row>
    <row r="2517" spans="1:4" x14ac:dyDescent="0.25">
      <c r="A2517" s="44" t="s">
        <v>168</v>
      </c>
      <c r="B2517" s="45">
        <v>0.80983270740867197</v>
      </c>
      <c r="C2517" s="45">
        <v>0.7956204863556845</v>
      </c>
      <c r="D2517" s="45">
        <v>0.82404492846165944</v>
      </c>
    </row>
    <row r="2518" spans="1:4" x14ac:dyDescent="0.25">
      <c r="A2518" s="44" t="s">
        <v>167</v>
      </c>
      <c r="B2518" s="45">
        <v>0.89975023684437172</v>
      </c>
      <c r="C2518" s="45">
        <v>0.89588737724493339</v>
      </c>
      <c r="D2518" s="45">
        <v>0.90361309644381005</v>
      </c>
    </row>
    <row r="2519" spans="1:4" x14ac:dyDescent="0.25">
      <c r="A2519" s="44" t="s">
        <v>169</v>
      </c>
      <c r="B2519" s="45">
        <v>0</v>
      </c>
      <c r="C2519" s="45">
        <v>0</v>
      </c>
      <c r="D2519" s="45">
        <v>0</v>
      </c>
    </row>
    <row r="2520" spans="1:4" x14ac:dyDescent="0.25">
      <c r="A2520" s="44" t="s">
        <v>166</v>
      </c>
      <c r="B2520" s="45" t="e">
        <v>#DIV/0!</v>
      </c>
      <c r="C2520" s="45" t="e">
        <v>#DIV/0!</v>
      </c>
      <c r="D2520" s="45" t="e">
        <v>#DIV/0!</v>
      </c>
    </row>
    <row r="2521" spans="1:4" x14ac:dyDescent="0.25">
      <c r="A2521" s="44" t="s">
        <v>53</v>
      </c>
      <c r="B2521" s="45">
        <v>0.88967917096860538</v>
      </c>
      <c r="C2521" s="45">
        <v>0.88588202413913752</v>
      </c>
      <c r="D2521" s="45">
        <v>0.89347631779807324</v>
      </c>
    </row>
    <row r="2522" spans="1:4" x14ac:dyDescent="0.25">
      <c r="A2522" s="43" t="s">
        <v>66</v>
      </c>
      <c r="B2522" s="45">
        <v>0.62227060109864585</v>
      </c>
      <c r="C2522" s="45">
        <v>0.56882671129850659</v>
      </c>
      <c r="D2522" s="45">
        <v>0.67571449089878499</v>
      </c>
    </row>
    <row r="2523" spans="1:4" x14ac:dyDescent="0.25">
      <c r="A2523" s="44" t="s">
        <v>68</v>
      </c>
      <c r="B2523" s="45">
        <v>0.63406940063091488</v>
      </c>
      <c r="C2523" s="45">
        <v>0.61035516126679368</v>
      </c>
      <c r="D2523" s="45">
        <v>0.65778363999503608</v>
      </c>
    </row>
    <row r="2524" spans="1:4" x14ac:dyDescent="0.25">
      <c r="A2524" s="44" t="s">
        <v>69</v>
      </c>
      <c r="B2524" s="45">
        <v>0.59210526315789469</v>
      </c>
      <c r="C2524" s="45">
        <v>0.55527527900224138</v>
      </c>
      <c r="D2524" s="45">
        <v>0.628935247313548</v>
      </c>
    </row>
    <row r="2525" spans="1:4" x14ac:dyDescent="0.25">
      <c r="A2525" s="44" t="s">
        <v>67</v>
      </c>
      <c r="B2525" s="45">
        <v>0.6476648351648352</v>
      </c>
      <c r="C2525" s="45">
        <v>0.62312743543984406</v>
      </c>
      <c r="D2525" s="45">
        <v>0.67220223488982633</v>
      </c>
    </row>
    <row r="2526" spans="1:4" x14ac:dyDescent="0.25">
      <c r="A2526" s="44" t="s">
        <v>70</v>
      </c>
      <c r="B2526" s="45">
        <v>0.60606060606060608</v>
      </c>
      <c r="C2526" s="45">
        <v>0.439346696736511</v>
      </c>
      <c r="D2526" s="45">
        <v>0.77277451538470121</v>
      </c>
    </row>
    <row r="2527" spans="1:4" x14ac:dyDescent="0.25">
      <c r="A2527" s="44" t="s">
        <v>66</v>
      </c>
      <c r="B2527" s="45" t="e">
        <v>#DIV/0!</v>
      </c>
      <c r="C2527" s="45" t="e">
        <v>#DIV/0!</v>
      </c>
      <c r="D2527" s="45" t="e">
        <v>#DIV/0!</v>
      </c>
    </row>
    <row r="2528" spans="1:4" x14ac:dyDescent="0.25">
      <c r="A2528" s="44" t="s">
        <v>53</v>
      </c>
      <c r="B2528" s="45">
        <v>0.63145290047897817</v>
      </c>
      <c r="C2528" s="45">
        <v>0.61602898404714279</v>
      </c>
      <c r="D2528" s="45">
        <v>0.64687681691081356</v>
      </c>
    </row>
    <row r="2529" spans="1:4" x14ac:dyDescent="0.25">
      <c r="A2529" s="43" t="s">
        <v>171</v>
      </c>
      <c r="B2529" s="45">
        <v>0.45346319722821732</v>
      </c>
      <c r="C2529" s="45">
        <v>0.43550147991104493</v>
      </c>
      <c r="D2529" s="45">
        <v>0.47142491454538971</v>
      </c>
    </row>
    <row r="2530" spans="1:4" x14ac:dyDescent="0.25">
      <c r="A2530" s="44" t="s">
        <v>168</v>
      </c>
      <c r="B2530" s="45">
        <v>0.45921052631578951</v>
      </c>
      <c r="C2530" s="45">
        <v>0.42378067683004794</v>
      </c>
      <c r="D2530" s="45">
        <v>0.49464037580153108</v>
      </c>
    </row>
    <row r="2531" spans="1:4" x14ac:dyDescent="0.25">
      <c r="A2531" s="44" t="s">
        <v>167</v>
      </c>
      <c r="B2531" s="45">
        <v>0.70981114693689551</v>
      </c>
      <c r="C2531" s="45">
        <v>0.69071974019981097</v>
      </c>
      <c r="D2531" s="45">
        <v>0.72890255367398005</v>
      </c>
    </row>
    <row r="2532" spans="1:4" x14ac:dyDescent="0.25">
      <c r="A2532" s="44" t="s">
        <v>169</v>
      </c>
      <c r="B2532" s="45">
        <v>0</v>
      </c>
      <c r="C2532" s="45">
        <v>0</v>
      </c>
      <c r="D2532" s="45">
        <v>0</v>
      </c>
    </row>
    <row r="2533" spans="1:4" x14ac:dyDescent="0.25">
      <c r="A2533" s="44" t="s">
        <v>171</v>
      </c>
      <c r="B2533" s="45" t="e">
        <v>#DIV/0!</v>
      </c>
      <c r="C2533" s="45" t="e">
        <v>#DIV/0!</v>
      </c>
      <c r="D2533" s="45" t="e">
        <v>#DIV/0!</v>
      </c>
    </row>
    <row r="2534" spans="1:4" x14ac:dyDescent="0.25">
      <c r="A2534" s="44" t="s">
        <v>53</v>
      </c>
      <c r="B2534" s="45">
        <v>0.64483111566018425</v>
      </c>
      <c r="C2534" s="45">
        <v>0.62750550261432081</v>
      </c>
      <c r="D2534" s="45">
        <v>0.66215672870604769</v>
      </c>
    </row>
    <row r="2535" spans="1:4" x14ac:dyDescent="0.25">
      <c r="A2535" s="43" t="s">
        <v>44</v>
      </c>
      <c r="B2535" s="45">
        <v>0.3921971252566735</v>
      </c>
      <c r="C2535" s="45">
        <v>0.34883354133282207</v>
      </c>
      <c r="D2535" s="45">
        <v>0.43556070918052492</v>
      </c>
    </row>
    <row r="2536" spans="1:4" x14ac:dyDescent="0.25">
      <c r="A2536" s="44" t="s">
        <v>44</v>
      </c>
      <c r="B2536" s="45">
        <v>0.3921971252566735</v>
      </c>
      <c r="C2536" s="45">
        <v>0.34883354133282207</v>
      </c>
      <c r="D2536" s="45">
        <v>0.43556070918052492</v>
      </c>
    </row>
    <row r="2537" spans="1:4" x14ac:dyDescent="0.25">
      <c r="A2537" s="43" t="s">
        <v>84</v>
      </c>
      <c r="B2537" s="45">
        <v>1.0309278350515464E-2</v>
      </c>
      <c r="C2537" s="45">
        <v>1.2573147147462045E-3</v>
      </c>
      <c r="D2537" s="45">
        <v>2.0993322283922738E-2</v>
      </c>
    </row>
    <row r="2538" spans="1:4" x14ac:dyDescent="0.25">
      <c r="A2538" s="44" t="s">
        <v>88</v>
      </c>
      <c r="B2538" s="45">
        <v>0</v>
      </c>
      <c r="C2538" s="45">
        <v>0</v>
      </c>
      <c r="D2538" s="45">
        <v>0</v>
      </c>
    </row>
    <row r="2539" spans="1:4" x14ac:dyDescent="0.25">
      <c r="A2539" s="44" t="s">
        <v>92</v>
      </c>
      <c r="B2539" s="45">
        <v>0</v>
      </c>
      <c r="C2539" s="45">
        <v>0</v>
      </c>
      <c r="D2539" s="45">
        <v>0</v>
      </c>
    </row>
    <row r="2540" spans="1:4" x14ac:dyDescent="0.25">
      <c r="A2540" s="44" t="s">
        <v>96</v>
      </c>
      <c r="B2540" s="45">
        <v>0</v>
      </c>
      <c r="C2540" s="45">
        <v>0</v>
      </c>
      <c r="D2540" s="45">
        <v>0</v>
      </c>
    </row>
    <row r="2541" spans="1:4" x14ac:dyDescent="0.25">
      <c r="A2541" s="44" t="s">
        <v>84</v>
      </c>
      <c r="B2541" s="45" t="e">
        <v>#DIV/0!</v>
      </c>
      <c r="C2541" s="45" t="e">
        <v>#DIV/0!</v>
      </c>
      <c r="D2541" s="45" t="e">
        <v>#DIV/0!</v>
      </c>
    </row>
    <row r="2542" spans="1:4" x14ac:dyDescent="0.25">
      <c r="A2542" s="44" t="s">
        <v>86</v>
      </c>
      <c r="B2542" s="45">
        <v>1.0309278350515464E-2</v>
      </c>
      <c r="C2542" s="45">
        <v>0</v>
      </c>
      <c r="D2542" s="45">
        <v>3.0411038486859006E-2</v>
      </c>
    </row>
    <row r="2543" spans="1:4" x14ac:dyDescent="0.25">
      <c r="A2543" s="44" t="s">
        <v>90</v>
      </c>
      <c r="B2543" s="45">
        <v>0</v>
      </c>
      <c r="C2543" s="45">
        <v>0</v>
      </c>
      <c r="D2543" s="45">
        <v>0</v>
      </c>
    </row>
    <row r="2544" spans="1:4" x14ac:dyDescent="0.25">
      <c r="A2544" s="44" t="s">
        <v>94</v>
      </c>
      <c r="B2544" s="45">
        <v>1.0309278350515464E-2</v>
      </c>
      <c r="C2544" s="45">
        <v>0</v>
      </c>
      <c r="D2544" s="45">
        <v>3.0411038486859006E-2</v>
      </c>
    </row>
    <row r="2545" spans="1:4" x14ac:dyDescent="0.25">
      <c r="A2545" s="44" t="s">
        <v>87</v>
      </c>
      <c r="B2545" s="45">
        <v>0</v>
      </c>
      <c r="C2545" s="45">
        <v>0</v>
      </c>
      <c r="D2545" s="45">
        <v>0</v>
      </c>
    </row>
    <row r="2546" spans="1:4" x14ac:dyDescent="0.25">
      <c r="A2546" s="44" t="s">
        <v>91</v>
      </c>
      <c r="B2546" s="45">
        <v>0</v>
      </c>
      <c r="C2546" s="45">
        <v>0</v>
      </c>
      <c r="D2546" s="45">
        <v>0</v>
      </c>
    </row>
    <row r="2547" spans="1:4" x14ac:dyDescent="0.25">
      <c r="A2547" s="44" t="s">
        <v>95</v>
      </c>
      <c r="B2547" s="45">
        <v>0</v>
      </c>
      <c r="C2547" s="45">
        <v>0</v>
      </c>
      <c r="D2547" s="45">
        <v>0</v>
      </c>
    </row>
    <row r="2548" spans="1:4" x14ac:dyDescent="0.25">
      <c r="A2548" s="44" t="s">
        <v>85</v>
      </c>
      <c r="B2548" s="45">
        <v>5.1546391752577317E-2</v>
      </c>
      <c r="C2548" s="45">
        <v>7.5438882884772268E-3</v>
      </c>
      <c r="D2548" s="45">
        <v>9.5548895216677407E-2</v>
      </c>
    </row>
    <row r="2549" spans="1:4" x14ac:dyDescent="0.25">
      <c r="A2549" s="44" t="s">
        <v>89</v>
      </c>
      <c r="B2549" s="45">
        <v>0</v>
      </c>
      <c r="C2549" s="45">
        <v>0</v>
      </c>
      <c r="D2549" s="45">
        <v>0</v>
      </c>
    </row>
    <row r="2550" spans="1:4" x14ac:dyDescent="0.25">
      <c r="A2550" s="44" t="s">
        <v>93</v>
      </c>
      <c r="B2550" s="45">
        <v>5.1546391752577317E-2</v>
      </c>
      <c r="C2550" s="45">
        <v>7.5438882884772268E-3</v>
      </c>
      <c r="D2550" s="45">
        <v>9.5548895216677407E-2</v>
      </c>
    </row>
    <row r="2551" spans="1:4" x14ac:dyDescent="0.25">
      <c r="A2551" s="43" t="s">
        <v>248</v>
      </c>
      <c r="B2551" s="45">
        <v>0</v>
      </c>
      <c r="C2551" s="45">
        <v>0</v>
      </c>
      <c r="D2551" s="45">
        <v>0</v>
      </c>
    </row>
    <row r="2552" spans="1:4" x14ac:dyDescent="0.25">
      <c r="A2552" s="44" t="s">
        <v>248</v>
      </c>
      <c r="B2552" s="45">
        <v>0</v>
      </c>
      <c r="C2552" s="45">
        <v>0</v>
      </c>
      <c r="D2552" s="45">
        <v>0</v>
      </c>
    </row>
    <row r="2553" spans="1:4" x14ac:dyDescent="0.25">
      <c r="A2553" s="43" t="s">
        <v>46</v>
      </c>
      <c r="B2553" s="45">
        <v>0.61734693877551017</v>
      </c>
      <c r="C2553" s="45">
        <v>0.56923196168512635</v>
      </c>
      <c r="D2553" s="45">
        <v>0.66546191586589398</v>
      </c>
    </row>
    <row r="2554" spans="1:4" x14ac:dyDescent="0.25">
      <c r="A2554" s="44" t="s">
        <v>46</v>
      </c>
      <c r="B2554" s="45">
        <v>0.61734693877551017</v>
      </c>
      <c r="C2554" s="45">
        <v>0.56923196168512635</v>
      </c>
      <c r="D2554" s="45">
        <v>0.66546191586589398</v>
      </c>
    </row>
    <row r="2555" spans="1:4" x14ac:dyDescent="0.25">
      <c r="A2555" s="43" t="s">
        <v>232</v>
      </c>
      <c r="B2555" s="45">
        <v>0.38450972088253044</v>
      </c>
      <c r="C2555" s="45">
        <v>0.38104040181758386</v>
      </c>
      <c r="D2555" s="45">
        <v>0.38797903994747701</v>
      </c>
    </row>
    <row r="2556" spans="1:4" x14ac:dyDescent="0.25">
      <c r="A2556" s="44" t="s">
        <v>234</v>
      </c>
      <c r="B2556" s="45">
        <v>0.43552304229356709</v>
      </c>
      <c r="C2556" s="45">
        <v>0.43178329027231355</v>
      </c>
      <c r="D2556" s="45">
        <v>0.43926279431482063</v>
      </c>
    </row>
    <row r="2557" spans="1:4" x14ac:dyDescent="0.25">
      <c r="A2557" s="44" t="s">
        <v>235</v>
      </c>
      <c r="B2557" s="45">
        <v>0.19941205291523764</v>
      </c>
      <c r="C2557" s="45">
        <v>0.19440797374661561</v>
      </c>
      <c r="D2557" s="45">
        <v>0.20441613208385967</v>
      </c>
    </row>
    <row r="2558" spans="1:4" x14ac:dyDescent="0.25">
      <c r="A2558" s="44" t="s">
        <v>233</v>
      </c>
      <c r="B2558" s="45">
        <v>0.47500850989447729</v>
      </c>
      <c r="C2558" s="45">
        <v>0.47203975652846247</v>
      </c>
      <c r="D2558" s="45">
        <v>0.47797726326049211</v>
      </c>
    </row>
    <row r="2559" spans="1:4" x14ac:dyDescent="0.25">
      <c r="A2559" s="44" t="s">
        <v>232</v>
      </c>
      <c r="B2559" s="45" t="e">
        <v>#DIV/0!</v>
      </c>
      <c r="C2559" s="45" t="e">
        <v>#DIV/0!</v>
      </c>
      <c r="D2559" s="45" t="e">
        <v>#DIV/0!</v>
      </c>
    </row>
    <row r="2560" spans="1:4" x14ac:dyDescent="0.25">
      <c r="A2560" s="44" t="s">
        <v>53</v>
      </c>
      <c r="B2560" s="45">
        <v>0.42809527842683975</v>
      </c>
      <c r="C2560" s="45">
        <v>0.42593058672294387</v>
      </c>
      <c r="D2560" s="45">
        <v>0.43025997013073564</v>
      </c>
    </row>
    <row r="2561" spans="1:4" x14ac:dyDescent="0.25">
      <c r="A2561" s="43" t="s">
        <v>22</v>
      </c>
      <c r="B2561" s="45">
        <v>0.64869923264083851</v>
      </c>
      <c r="C2561" s="45">
        <v>0.60529018722541528</v>
      </c>
      <c r="D2561" s="45">
        <v>0.69210827805626174</v>
      </c>
    </row>
    <row r="2562" spans="1:4" x14ac:dyDescent="0.25">
      <c r="A2562" s="44" t="s">
        <v>22</v>
      </c>
      <c r="B2562" s="45" t="e">
        <v>#DIV/0!</v>
      </c>
      <c r="C2562" s="45" t="e">
        <v>#DIV/0!</v>
      </c>
      <c r="D2562" s="45" t="e">
        <v>#DIV/0!</v>
      </c>
    </row>
    <row r="2563" spans="1:4" x14ac:dyDescent="0.25">
      <c r="A2563" s="44" t="s">
        <v>35</v>
      </c>
      <c r="B2563" s="45">
        <v>0.30413625304136255</v>
      </c>
      <c r="C2563" s="45">
        <v>0.25965967544113011</v>
      </c>
      <c r="D2563" s="45">
        <v>0.34861283064159498</v>
      </c>
    </row>
    <row r="2564" spans="1:4" x14ac:dyDescent="0.25">
      <c r="A2564" s="44" t="s">
        <v>33</v>
      </c>
      <c r="B2564" s="45">
        <v>0.58394160583941601</v>
      </c>
      <c r="C2564" s="45">
        <v>0.53628786324703992</v>
      </c>
      <c r="D2564" s="45">
        <v>0.6315953484317921</v>
      </c>
    </row>
    <row r="2565" spans="1:4" x14ac:dyDescent="0.25">
      <c r="A2565" s="44" t="s">
        <v>34</v>
      </c>
      <c r="B2565" s="45">
        <v>0.49878345498783455</v>
      </c>
      <c r="C2565" s="45">
        <v>0.45044376295283045</v>
      </c>
      <c r="D2565" s="45">
        <v>0.54712314702283871</v>
      </c>
    </row>
    <row r="2566" spans="1:4" x14ac:dyDescent="0.25">
      <c r="A2566" s="44" t="s">
        <v>23</v>
      </c>
      <c r="B2566" s="45">
        <v>0.64720194647201945</v>
      </c>
      <c r="C2566" s="45">
        <v>0.60100448010323726</v>
      </c>
      <c r="D2566" s="45">
        <v>0.69339941284080164</v>
      </c>
    </row>
    <row r="2567" spans="1:4" x14ac:dyDescent="0.25">
      <c r="A2567" s="44" t="s">
        <v>30</v>
      </c>
      <c r="B2567" s="45">
        <v>0.72262773722627738</v>
      </c>
      <c r="C2567" s="45">
        <v>0.67934407603611391</v>
      </c>
      <c r="D2567" s="45">
        <v>0.76591139841644085</v>
      </c>
    </row>
    <row r="2568" spans="1:4" x14ac:dyDescent="0.25">
      <c r="A2568" s="44" t="s">
        <v>27</v>
      </c>
      <c r="B2568" s="45">
        <v>0.83211678832116787</v>
      </c>
      <c r="C2568" s="45">
        <v>0.79598154886907968</v>
      </c>
      <c r="D2568" s="45">
        <v>0.86825202777325605</v>
      </c>
    </row>
    <row r="2569" spans="1:4" x14ac:dyDescent="0.25">
      <c r="A2569" s="44" t="s">
        <v>26</v>
      </c>
      <c r="B2569" s="45">
        <v>0.77372262773722633</v>
      </c>
      <c r="C2569" s="45">
        <v>0.73326984771777792</v>
      </c>
      <c r="D2569" s="45">
        <v>0.81417540775667474</v>
      </c>
    </row>
    <row r="2570" spans="1:4" x14ac:dyDescent="0.25">
      <c r="A2570" s="44" t="s">
        <v>32</v>
      </c>
      <c r="B2570" s="45">
        <v>0.39416058394160586</v>
      </c>
      <c r="C2570" s="45">
        <v>0.34691616419668359</v>
      </c>
      <c r="D2570" s="45">
        <v>0.44140500368652813</v>
      </c>
    </row>
    <row r="2571" spans="1:4" x14ac:dyDescent="0.25">
      <c r="A2571" s="44" t="s">
        <v>24</v>
      </c>
      <c r="B2571" s="45">
        <v>0.81751824817518248</v>
      </c>
      <c r="C2571" s="45">
        <v>0.78017658915512234</v>
      </c>
      <c r="D2571" s="45">
        <v>0.85485990719524263</v>
      </c>
    </row>
    <row r="2572" spans="1:4" x14ac:dyDescent="0.25">
      <c r="A2572" s="44" t="s">
        <v>25</v>
      </c>
      <c r="B2572" s="45">
        <v>0.77128953771289532</v>
      </c>
      <c r="C2572" s="45">
        <v>0.7306838475511751</v>
      </c>
      <c r="D2572" s="45">
        <v>0.81189522787461554</v>
      </c>
    </row>
    <row r="2573" spans="1:4" x14ac:dyDescent="0.25">
      <c r="A2573" s="44" t="s">
        <v>29</v>
      </c>
      <c r="B2573" s="45">
        <v>0.65693430656934304</v>
      </c>
      <c r="C2573" s="45">
        <v>0.61103725609568993</v>
      </c>
      <c r="D2573" s="45">
        <v>0.70283135704299615</v>
      </c>
    </row>
    <row r="2574" spans="1:4" x14ac:dyDescent="0.25">
      <c r="A2574" s="44" t="s">
        <v>31</v>
      </c>
      <c r="B2574" s="45">
        <v>0.66909975669099753</v>
      </c>
      <c r="C2574" s="45">
        <v>0.6236083737467002</v>
      </c>
      <c r="D2574" s="45">
        <v>0.71459113963529486</v>
      </c>
    </row>
    <row r="2575" spans="1:4" x14ac:dyDescent="0.25">
      <c r="A2575" s="44" t="s">
        <v>28</v>
      </c>
      <c r="B2575" s="45">
        <v>0.76155717761557173</v>
      </c>
      <c r="C2575" s="45">
        <v>0.72035894881781848</v>
      </c>
      <c r="D2575" s="45">
        <v>0.80275540641332499</v>
      </c>
    </row>
    <row r="2576" spans="1:4" x14ac:dyDescent="0.25">
      <c r="A2576" s="43" t="s">
        <v>50</v>
      </c>
      <c r="B2576" s="45">
        <v>0.46228058065135286</v>
      </c>
      <c r="C2576" s="45">
        <v>0.45201746539300447</v>
      </c>
      <c r="D2576" s="45">
        <v>0.47254369590970136</v>
      </c>
    </row>
    <row r="2577" spans="1:4" x14ac:dyDescent="0.25">
      <c r="A2577" s="44" t="s">
        <v>51</v>
      </c>
      <c r="B2577" s="45">
        <v>0.4102141680395387</v>
      </c>
      <c r="C2577" s="45">
        <v>0.40123703996636723</v>
      </c>
      <c r="D2577" s="45">
        <v>0.41919129611271017</v>
      </c>
    </row>
    <row r="2578" spans="1:4" x14ac:dyDescent="0.25">
      <c r="A2578" s="44" t="s">
        <v>52</v>
      </c>
      <c r="B2578" s="45">
        <v>0.53110550651534261</v>
      </c>
      <c r="C2578" s="45">
        <v>0.51692565050206674</v>
      </c>
      <c r="D2578" s="45">
        <v>0.54528536252861848</v>
      </c>
    </row>
    <row r="2579" spans="1:4" x14ac:dyDescent="0.25">
      <c r="A2579" s="44" t="s">
        <v>50</v>
      </c>
      <c r="B2579" s="45" t="e">
        <v>#DIV/0!</v>
      </c>
      <c r="C2579" s="45" t="e">
        <v>#DIV/0!</v>
      </c>
      <c r="D2579" s="45" t="e">
        <v>#DIV/0!</v>
      </c>
    </row>
    <row r="2580" spans="1:4" x14ac:dyDescent="0.25">
      <c r="A2580" s="44" t="s">
        <v>53</v>
      </c>
      <c r="B2580" s="45">
        <v>0.44552206739917743</v>
      </c>
      <c r="C2580" s="45">
        <v>0.4378897057105795</v>
      </c>
      <c r="D2580" s="45">
        <v>0.45315442908777537</v>
      </c>
    </row>
    <row r="2581" spans="1:4" x14ac:dyDescent="0.25">
      <c r="A2581" s="43" t="s">
        <v>48</v>
      </c>
      <c r="B2581" s="45" t="e">
        <v>#DIV/0!</v>
      </c>
      <c r="C2581" s="45" t="e">
        <v>#DIV/0!</v>
      </c>
      <c r="D2581" s="45" t="e">
        <v>#DIV/0!</v>
      </c>
    </row>
    <row r="2582" spans="1:4" x14ac:dyDescent="0.25">
      <c r="A2582" s="44" t="s">
        <v>48</v>
      </c>
      <c r="B2582" s="45" t="e">
        <v>#DIV/0!</v>
      </c>
      <c r="C2582" s="45" t="e">
        <v>#DIV/0!</v>
      </c>
      <c r="D2582" s="45" t="e">
        <v>#DIV/0!</v>
      </c>
    </row>
    <row r="2583" spans="1:4" x14ac:dyDescent="0.25">
      <c r="A2583" s="43" t="s">
        <v>98</v>
      </c>
      <c r="B2583" s="45">
        <v>0.56836982968369831</v>
      </c>
      <c r="C2583" s="45">
        <v>0.52310078682438454</v>
      </c>
      <c r="D2583" s="45">
        <v>0.61363887254301208</v>
      </c>
    </row>
    <row r="2584" spans="1:4" x14ac:dyDescent="0.25">
      <c r="A2584" s="44" t="s">
        <v>101</v>
      </c>
      <c r="B2584" s="45">
        <v>0.44525547445255476</v>
      </c>
      <c r="C2584" s="45">
        <v>0.39720625833569417</v>
      </c>
      <c r="D2584" s="45">
        <v>0.49330469056941534</v>
      </c>
    </row>
    <row r="2585" spans="1:4" x14ac:dyDescent="0.25">
      <c r="A2585" s="44" t="s">
        <v>103</v>
      </c>
      <c r="B2585" s="45">
        <v>0.68613138686131392</v>
      </c>
      <c r="C2585" s="45">
        <v>0.64126586250394235</v>
      </c>
      <c r="D2585" s="45">
        <v>0.73099691121868549</v>
      </c>
    </row>
    <row r="2586" spans="1:4" x14ac:dyDescent="0.25">
      <c r="A2586" s="44" t="s">
        <v>98</v>
      </c>
      <c r="B2586" s="45" t="e">
        <v>#DIV/0!</v>
      </c>
      <c r="C2586" s="45" t="e">
        <v>#DIV/0!</v>
      </c>
      <c r="D2586" s="45" t="e">
        <v>#DIV/0!</v>
      </c>
    </row>
    <row r="2587" spans="1:4" x14ac:dyDescent="0.25">
      <c r="A2587" s="44" t="s">
        <v>102</v>
      </c>
      <c r="B2587" s="45">
        <v>0.43309002433090027</v>
      </c>
      <c r="C2587" s="45">
        <v>0.38518497406385716</v>
      </c>
      <c r="D2587" s="45">
        <v>0.48099507459794338</v>
      </c>
    </row>
    <row r="2588" spans="1:4" x14ac:dyDescent="0.25">
      <c r="A2588" s="44" t="s">
        <v>99</v>
      </c>
      <c r="B2588" s="45">
        <v>0.81751824817518248</v>
      </c>
      <c r="C2588" s="45">
        <v>0.78017658915512234</v>
      </c>
      <c r="D2588" s="45">
        <v>0.85485990719524263</v>
      </c>
    </row>
    <row r="2589" spans="1:4" x14ac:dyDescent="0.25">
      <c r="A2589" s="44" t="s">
        <v>100</v>
      </c>
      <c r="B2589" s="45">
        <v>0.45985401459854014</v>
      </c>
      <c r="C2589" s="45">
        <v>0.41167025006330704</v>
      </c>
      <c r="D2589" s="45">
        <v>0.50803777913377324</v>
      </c>
    </row>
    <row r="2590" spans="1:4" x14ac:dyDescent="0.25">
      <c r="A2590" s="43" t="s">
        <v>72</v>
      </c>
      <c r="B2590" s="45">
        <v>0.61557177615571779</v>
      </c>
      <c r="C2590" s="45">
        <v>0.56854100037063393</v>
      </c>
      <c r="D2590" s="45">
        <v>0.66260255194080164</v>
      </c>
    </row>
    <row r="2591" spans="1:4" x14ac:dyDescent="0.25">
      <c r="A2591" s="44" t="s">
        <v>72</v>
      </c>
      <c r="B2591" s="45">
        <v>0.61557177615571779</v>
      </c>
      <c r="C2591" s="45">
        <v>0.56854100037063393</v>
      </c>
      <c r="D2591" s="45">
        <v>0.66260255194080164</v>
      </c>
    </row>
    <row r="2592" spans="1:4" x14ac:dyDescent="0.25">
      <c r="A2592" s="43" t="s">
        <v>246</v>
      </c>
      <c r="B2592" s="45">
        <v>0.60606060606060608</v>
      </c>
      <c r="C2592" s="45">
        <v>0.439346696736511</v>
      </c>
      <c r="D2592" s="45">
        <v>0.77277451538470121</v>
      </c>
    </row>
    <row r="2593" spans="1:4" x14ac:dyDescent="0.25">
      <c r="A2593" s="44" t="s">
        <v>246</v>
      </c>
      <c r="B2593" s="45">
        <v>0.60606060606060608</v>
      </c>
      <c r="C2593" s="45">
        <v>0.439346696736511</v>
      </c>
      <c r="D2593" s="45">
        <v>0.77277451538470121</v>
      </c>
    </row>
    <row r="2594" spans="1:4" x14ac:dyDescent="0.25">
      <c r="A2594" s="43" t="s">
        <v>259</v>
      </c>
      <c r="B2594" s="45">
        <v>0.80521960534691284</v>
      </c>
      <c r="C2594" s="45">
        <v>0.78563576906713251</v>
      </c>
      <c r="D2594" s="45">
        <v>0.82480344162669317</v>
      </c>
    </row>
    <row r="2595" spans="1:4" x14ac:dyDescent="0.25">
      <c r="A2595" s="44" t="s">
        <v>259</v>
      </c>
      <c r="B2595" s="45">
        <v>0.80521960534691284</v>
      </c>
      <c r="C2595" s="45">
        <v>0.78563576906713251</v>
      </c>
      <c r="D2595" s="45">
        <v>0.82480344162669317</v>
      </c>
    </row>
    <row r="2596" spans="1:4" x14ac:dyDescent="0.25">
      <c r="A2596" s="43" t="s">
        <v>147</v>
      </c>
      <c r="B2596" s="45">
        <v>0.13458965434620865</v>
      </c>
      <c r="C2596" s="45">
        <v>8.9144594685665698E-2</v>
      </c>
      <c r="D2596" s="45">
        <v>0.18003471400675161</v>
      </c>
    </row>
    <row r="2597" spans="1:4" x14ac:dyDescent="0.25">
      <c r="A2597" s="44" t="s">
        <v>123</v>
      </c>
      <c r="B2597" s="45">
        <v>0.13333333333333333</v>
      </c>
      <c r="C2597" s="45">
        <v>4.7318003089027241E-2</v>
      </c>
      <c r="D2597" s="45">
        <v>0.21934866357763944</v>
      </c>
    </row>
    <row r="2598" spans="1:4" x14ac:dyDescent="0.25">
      <c r="A2598" s="44" t="s">
        <v>148</v>
      </c>
      <c r="B2598" s="45">
        <v>0.17415730337078653</v>
      </c>
      <c r="C2598" s="45">
        <v>0.141990718458575</v>
      </c>
      <c r="D2598" s="45">
        <v>0.20632388828299805</v>
      </c>
    </row>
    <row r="2599" spans="1:4" x14ac:dyDescent="0.25">
      <c r="A2599" s="44" t="s">
        <v>129</v>
      </c>
      <c r="B2599" s="45">
        <v>0.17003367003367004</v>
      </c>
      <c r="C2599" s="45">
        <v>0.13982298657834236</v>
      </c>
      <c r="D2599" s="45">
        <v>0.20024435348899772</v>
      </c>
    </row>
    <row r="2600" spans="1:4" x14ac:dyDescent="0.25">
      <c r="A2600" s="44" t="s">
        <v>124</v>
      </c>
      <c r="B2600" s="45">
        <v>8.3333333333333329E-2</v>
      </c>
      <c r="C2600" s="45">
        <v>1.3398178182823184E-2</v>
      </c>
      <c r="D2600" s="45">
        <v>0.15326848848384347</v>
      </c>
    </row>
    <row r="2601" spans="1:4" x14ac:dyDescent="0.25">
      <c r="A2601" s="44" t="s">
        <v>149</v>
      </c>
      <c r="B2601" s="45">
        <v>0.12546816479400749</v>
      </c>
      <c r="C2601" s="45">
        <v>9.7372453763772848E-2</v>
      </c>
      <c r="D2601" s="45">
        <v>0.15356387582424214</v>
      </c>
    </row>
    <row r="2602" spans="1:4" x14ac:dyDescent="0.25">
      <c r="A2602" s="44" t="s">
        <v>130</v>
      </c>
      <c r="B2602" s="45">
        <v>0.12121212121212122</v>
      </c>
      <c r="C2602" s="45">
        <v>9.4965228041453562E-2</v>
      </c>
      <c r="D2602" s="45">
        <v>0.14745901438278888</v>
      </c>
    </row>
    <row r="2603" spans="1:4" x14ac:dyDescent="0.25">
      <c r="A2603" s="44" t="s">
        <v>147</v>
      </c>
      <c r="B2603" s="45" t="e">
        <v>#DIV/0!</v>
      </c>
      <c r="C2603" s="45" t="e">
        <v>#DIV/0!</v>
      </c>
      <c r="D2603" s="45" t="e">
        <v>#DIV/0!</v>
      </c>
    </row>
    <row r="2604" spans="1:4" x14ac:dyDescent="0.25">
      <c r="A2604" s="43" t="s">
        <v>139</v>
      </c>
      <c r="B2604" s="45">
        <v>0.30593186936573213</v>
      </c>
      <c r="C2604" s="45">
        <v>0.27802764525706092</v>
      </c>
      <c r="D2604" s="45">
        <v>0.33383609347440329</v>
      </c>
    </row>
    <row r="2605" spans="1:4" x14ac:dyDescent="0.25">
      <c r="A2605" s="44" t="s">
        <v>142</v>
      </c>
      <c r="B2605" s="45">
        <v>0.32891246684350134</v>
      </c>
      <c r="C2605" s="45">
        <v>0.28148661402062031</v>
      </c>
      <c r="D2605" s="45">
        <v>0.37633831966638237</v>
      </c>
    </row>
    <row r="2606" spans="1:4" x14ac:dyDescent="0.25">
      <c r="A2606" s="44" t="s">
        <v>140</v>
      </c>
      <c r="B2606" s="45">
        <v>0.61826347305389218</v>
      </c>
      <c r="C2606" s="45">
        <v>0.58142204180711343</v>
      </c>
      <c r="D2606" s="45">
        <v>0.65510490430067092</v>
      </c>
    </row>
    <row r="2607" spans="1:4" x14ac:dyDescent="0.25">
      <c r="A2607" s="44" t="s">
        <v>144</v>
      </c>
      <c r="B2607" s="45">
        <v>0</v>
      </c>
      <c r="C2607" s="45">
        <v>0</v>
      </c>
      <c r="D2607" s="45">
        <v>0</v>
      </c>
    </row>
    <row r="2608" spans="1:4" x14ac:dyDescent="0.25">
      <c r="A2608" s="44" t="s">
        <v>129</v>
      </c>
      <c r="B2608" s="45">
        <v>0.51387559808612437</v>
      </c>
      <c r="C2608" s="45">
        <v>0.48357155082196296</v>
      </c>
      <c r="D2608" s="45">
        <v>0.54417964535028585</v>
      </c>
    </row>
    <row r="2609" spans="1:4" x14ac:dyDescent="0.25">
      <c r="A2609" s="44" t="s">
        <v>143</v>
      </c>
      <c r="B2609" s="45">
        <v>0.23076923076923078</v>
      </c>
      <c r="C2609" s="45">
        <v>0.18823851699906957</v>
      </c>
      <c r="D2609" s="45">
        <v>0.27329994453939199</v>
      </c>
    </row>
    <row r="2610" spans="1:4" x14ac:dyDescent="0.25">
      <c r="A2610" s="44" t="s">
        <v>141</v>
      </c>
      <c r="B2610" s="45">
        <v>0.41017964071856289</v>
      </c>
      <c r="C2610" s="45">
        <v>0.37287913070796774</v>
      </c>
      <c r="D2610" s="45">
        <v>0.44748015072915803</v>
      </c>
    </row>
    <row r="2611" spans="1:4" x14ac:dyDescent="0.25">
      <c r="A2611" s="44" t="s">
        <v>145</v>
      </c>
      <c r="B2611" s="45">
        <v>0</v>
      </c>
      <c r="C2611" s="45">
        <v>0</v>
      </c>
      <c r="D2611" s="45">
        <v>0</v>
      </c>
    </row>
    <row r="2612" spans="1:4" x14ac:dyDescent="0.25">
      <c r="A2612" s="44" t="s">
        <v>130</v>
      </c>
      <c r="B2612" s="45">
        <v>0.34545454545454546</v>
      </c>
      <c r="C2612" s="45">
        <v>0.31662330769975372</v>
      </c>
      <c r="D2612" s="45">
        <v>0.3742857832093372</v>
      </c>
    </row>
    <row r="2613" spans="1:4" x14ac:dyDescent="0.25">
      <c r="A2613" s="44" t="s">
        <v>139</v>
      </c>
      <c r="B2613" s="45" t="e">
        <v>#DIV/0!</v>
      </c>
      <c r="C2613" s="45" t="e">
        <v>#DIV/0!</v>
      </c>
      <c r="D2613" s="45" t="e">
        <v>#DIV/0!</v>
      </c>
    </row>
    <row r="2614" spans="1:4" x14ac:dyDescent="0.25">
      <c r="A2614" s="43" t="s">
        <v>122</v>
      </c>
      <c r="B2614" s="45">
        <v>0.24149232914923291</v>
      </c>
      <c r="C2614" s="45">
        <v>0.15812221250701269</v>
      </c>
      <c r="D2614" s="45">
        <v>0.32118563515594678</v>
      </c>
    </row>
    <row r="2615" spans="1:4" x14ac:dyDescent="0.25">
      <c r="A2615" s="44" t="s">
        <v>123</v>
      </c>
      <c r="B2615" s="45">
        <v>0.6</v>
      </c>
      <c r="C2615" s="45">
        <v>0.17058551491594975</v>
      </c>
      <c r="D2615" s="45">
        <v>1</v>
      </c>
    </row>
    <row r="2616" spans="1:4" x14ac:dyDescent="0.25">
      <c r="A2616" s="44" t="s">
        <v>125</v>
      </c>
      <c r="B2616" s="45">
        <v>0.39743589743589741</v>
      </c>
      <c r="C2616" s="45">
        <v>0.33473361992269329</v>
      </c>
      <c r="D2616" s="45">
        <v>0.46013817494910153</v>
      </c>
    </row>
    <row r="2617" spans="1:4" x14ac:dyDescent="0.25">
      <c r="A2617" s="44" t="s">
        <v>127</v>
      </c>
      <c r="B2617" s="45">
        <v>0</v>
      </c>
      <c r="C2617" s="45">
        <v>0</v>
      </c>
      <c r="D2617" s="45">
        <v>0</v>
      </c>
    </row>
    <row r="2618" spans="1:4" x14ac:dyDescent="0.25">
      <c r="A2618" s="44" t="s">
        <v>129</v>
      </c>
      <c r="B2618" s="45">
        <v>0.40167364016736401</v>
      </c>
      <c r="C2618" s="45">
        <v>0.3395205315185007</v>
      </c>
      <c r="D2618" s="45">
        <v>0.46382674881622732</v>
      </c>
    </row>
    <row r="2619" spans="1:4" x14ac:dyDescent="0.25">
      <c r="A2619" s="44" t="s">
        <v>124</v>
      </c>
      <c r="B2619" s="45">
        <v>0</v>
      </c>
      <c r="C2619" s="45">
        <v>0</v>
      </c>
      <c r="D2619" s="45">
        <v>0</v>
      </c>
    </row>
    <row r="2620" spans="1:4" x14ac:dyDescent="0.25">
      <c r="A2620" s="44" t="s">
        <v>126</v>
      </c>
      <c r="B2620" s="45">
        <v>0.26923076923076922</v>
      </c>
      <c r="C2620" s="45">
        <v>0.21239776481487427</v>
      </c>
      <c r="D2620" s="45">
        <v>0.32606377364666417</v>
      </c>
    </row>
    <row r="2621" spans="1:4" x14ac:dyDescent="0.25">
      <c r="A2621" s="44" t="s">
        <v>128</v>
      </c>
      <c r="B2621" s="45">
        <v>0</v>
      </c>
      <c r="C2621" s="45">
        <v>0</v>
      </c>
      <c r="D2621" s="45">
        <v>0</v>
      </c>
    </row>
    <row r="2622" spans="1:4" x14ac:dyDescent="0.25">
      <c r="A2622" s="44" t="s">
        <v>130</v>
      </c>
      <c r="B2622" s="45">
        <v>0.26359832635983266</v>
      </c>
      <c r="C2622" s="45">
        <v>0.20774026888408381</v>
      </c>
      <c r="D2622" s="45">
        <v>0.3194563838355815</v>
      </c>
    </row>
    <row r="2623" spans="1:4" x14ac:dyDescent="0.25">
      <c r="A2623" s="44" t="s">
        <v>122</v>
      </c>
      <c r="B2623" s="45" t="e">
        <v>#DIV/0!</v>
      </c>
      <c r="C2623" s="45" t="e">
        <v>#DIV/0!</v>
      </c>
      <c r="D2623" s="45" t="e">
        <v>#DIV/0!</v>
      </c>
    </row>
    <row r="2624" spans="1:4" x14ac:dyDescent="0.25">
      <c r="A2624" s="43" t="s">
        <v>132</v>
      </c>
      <c r="B2624" s="45">
        <v>0.33491455704552942</v>
      </c>
      <c r="C2624" s="45">
        <v>0.31843158222005552</v>
      </c>
      <c r="D2624" s="45">
        <v>0.35139753187100325</v>
      </c>
    </row>
    <row r="2625" spans="1:4" x14ac:dyDescent="0.25">
      <c r="A2625" s="44" t="s">
        <v>125</v>
      </c>
      <c r="B2625" s="45">
        <v>0.41764705882352943</v>
      </c>
      <c r="C2625" s="45">
        <v>0.38738114189274231</v>
      </c>
      <c r="D2625" s="45">
        <v>0.44791297575431654</v>
      </c>
    </row>
    <row r="2626" spans="1:4" x14ac:dyDescent="0.25">
      <c r="A2626" s="44" t="s">
        <v>133</v>
      </c>
      <c r="B2626" s="45">
        <v>0.6544943820224719</v>
      </c>
      <c r="C2626" s="45">
        <v>0.63432762965872713</v>
      </c>
      <c r="D2626" s="45">
        <v>0.67466113438621667</v>
      </c>
    </row>
    <row r="2627" spans="1:4" x14ac:dyDescent="0.25">
      <c r="A2627" s="44" t="s">
        <v>127</v>
      </c>
      <c r="B2627" s="45">
        <v>0</v>
      </c>
      <c r="C2627" s="45">
        <v>0</v>
      </c>
      <c r="D2627" s="45">
        <v>0</v>
      </c>
    </row>
    <row r="2628" spans="1:4" x14ac:dyDescent="0.25">
      <c r="A2628" s="44" t="s">
        <v>129</v>
      </c>
      <c r="B2628" s="45">
        <v>0.57794676806083645</v>
      </c>
      <c r="C2628" s="45">
        <v>0.56071558449832137</v>
      </c>
      <c r="D2628" s="45">
        <v>0.59517795162335152</v>
      </c>
    </row>
    <row r="2629" spans="1:4" x14ac:dyDescent="0.25">
      <c r="A2629" s="44" t="s">
        <v>126</v>
      </c>
      <c r="B2629" s="45">
        <v>0.24803921568627452</v>
      </c>
      <c r="C2629" s="45">
        <v>0.22153507328369318</v>
      </c>
      <c r="D2629" s="45">
        <v>0.27454335808885583</v>
      </c>
    </row>
    <row r="2630" spans="1:4" x14ac:dyDescent="0.25">
      <c r="A2630" s="44" t="s">
        <v>134</v>
      </c>
      <c r="B2630" s="45">
        <v>0.41807116104868913</v>
      </c>
      <c r="C2630" s="45">
        <v>0.39715338579118581</v>
      </c>
      <c r="D2630" s="45">
        <v>0.43898893630619246</v>
      </c>
    </row>
    <row r="2631" spans="1:4" x14ac:dyDescent="0.25">
      <c r="A2631" s="44" t="s">
        <v>128</v>
      </c>
      <c r="B2631" s="45">
        <v>0</v>
      </c>
      <c r="C2631" s="45">
        <v>0</v>
      </c>
      <c r="D2631" s="45">
        <v>0</v>
      </c>
    </row>
    <row r="2632" spans="1:4" x14ac:dyDescent="0.25">
      <c r="A2632" s="44" t="s">
        <v>130</v>
      </c>
      <c r="B2632" s="45">
        <v>0.36311787072243346</v>
      </c>
      <c r="C2632" s="45">
        <v>0.34633984263577428</v>
      </c>
      <c r="D2632" s="45">
        <v>0.37989589880909264</v>
      </c>
    </row>
    <row r="2633" spans="1:4" x14ac:dyDescent="0.25">
      <c r="A2633" s="44" t="s">
        <v>132</v>
      </c>
      <c r="B2633" s="45" t="e">
        <v>#DIV/0!</v>
      </c>
      <c r="C2633" s="45" t="e">
        <v>#DIV/0!</v>
      </c>
      <c r="D2633" s="45" t="e">
        <v>#DIV/0!</v>
      </c>
    </row>
    <row r="2634" spans="1:4" x14ac:dyDescent="0.25">
      <c r="A2634" s="43" t="s">
        <v>118</v>
      </c>
      <c r="B2634" s="45">
        <v>0.40344004945838341</v>
      </c>
      <c r="C2634" s="45">
        <v>0.37649525898341391</v>
      </c>
      <c r="D2634" s="45">
        <v>0.43038483993335286</v>
      </c>
    </row>
    <row r="2635" spans="1:4" x14ac:dyDescent="0.25">
      <c r="A2635" s="44" t="s">
        <v>120</v>
      </c>
      <c r="B2635" s="45">
        <v>0.44672131147540983</v>
      </c>
      <c r="C2635" s="45">
        <v>0.41070569626397224</v>
      </c>
      <c r="D2635" s="45">
        <v>0.48273692668684742</v>
      </c>
    </row>
    <row r="2636" spans="1:4" x14ac:dyDescent="0.25">
      <c r="A2636" s="44" t="s">
        <v>118</v>
      </c>
      <c r="B2636" s="45" t="e">
        <v>#DIV/0!</v>
      </c>
      <c r="C2636" s="45" t="e">
        <v>#DIV/0!</v>
      </c>
      <c r="D2636" s="45" t="e">
        <v>#DIV/0!</v>
      </c>
    </row>
    <row r="2637" spans="1:4" x14ac:dyDescent="0.25">
      <c r="A2637" s="44" t="s">
        <v>119</v>
      </c>
      <c r="B2637" s="45">
        <v>0.36015878744135693</v>
      </c>
      <c r="C2637" s="45">
        <v>0.34228482170285557</v>
      </c>
      <c r="D2637" s="45">
        <v>0.37803275317985829</v>
      </c>
    </row>
    <row r="2638" spans="1:4" x14ac:dyDescent="0.25">
      <c r="A2638" s="43" t="s">
        <v>37</v>
      </c>
      <c r="B2638" s="45">
        <v>0.44136253041362539</v>
      </c>
      <c r="C2638" s="45">
        <v>0.39700543983382391</v>
      </c>
      <c r="D2638" s="45">
        <v>0.48571962099342675</v>
      </c>
    </row>
    <row r="2639" spans="1:4" x14ac:dyDescent="0.25">
      <c r="A2639" s="44" t="s">
        <v>41</v>
      </c>
      <c r="B2639" s="45">
        <v>0.58637469586374691</v>
      </c>
      <c r="C2639" s="45">
        <v>0.53876161099077824</v>
      </c>
      <c r="D2639" s="45">
        <v>0.63398778073671558</v>
      </c>
    </row>
    <row r="2640" spans="1:4" x14ac:dyDescent="0.25">
      <c r="A2640" s="44" t="s">
        <v>42</v>
      </c>
      <c r="B2640" s="45">
        <v>0.21167883211678831</v>
      </c>
      <c r="C2640" s="45">
        <v>0.17218534608565261</v>
      </c>
      <c r="D2640" s="45">
        <v>0.25117231814792401</v>
      </c>
    </row>
    <row r="2641" spans="1:4" x14ac:dyDescent="0.25">
      <c r="A2641" s="44" t="s">
        <v>40</v>
      </c>
      <c r="B2641" s="45">
        <v>0.21654501216545013</v>
      </c>
      <c r="C2641" s="45">
        <v>0.17672363478843833</v>
      </c>
      <c r="D2641" s="45">
        <v>0.25636638954246194</v>
      </c>
    </row>
    <row r="2642" spans="1:4" x14ac:dyDescent="0.25">
      <c r="A2642" s="44" t="s">
        <v>37</v>
      </c>
      <c r="B2642" s="45" t="e">
        <v>#DIV/0!</v>
      </c>
      <c r="C2642" s="45" t="e">
        <v>#DIV/0!</v>
      </c>
      <c r="D2642" s="45" t="e">
        <v>#DIV/0!</v>
      </c>
    </row>
    <row r="2643" spans="1:4" x14ac:dyDescent="0.25">
      <c r="A2643" s="44" t="s">
        <v>38</v>
      </c>
      <c r="B2643" s="45">
        <v>0.58637469586374691</v>
      </c>
      <c r="C2643" s="45">
        <v>0.53876161099077824</v>
      </c>
      <c r="D2643" s="45">
        <v>0.63398778073671558</v>
      </c>
    </row>
    <row r="2644" spans="1:4" x14ac:dyDescent="0.25">
      <c r="A2644" s="44" t="s">
        <v>39</v>
      </c>
      <c r="B2644" s="45">
        <v>0.6058394160583942</v>
      </c>
      <c r="C2644" s="45">
        <v>0.55859499631347198</v>
      </c>
      <c r="D2644" s="45">
        <v>0.65308383580331641</v>
      </c>
    </row>
    <row r="2645" spans="1:4" x14ac:dyDescent="0.25">
      <c r="A2645" s="43" t="s">
        <v>194</v>
      </c>
      <c r="B2645" s="45">
        <v>0.30151295258357264</v>
      </c>
      <c r="C2645" s="45">
        <v>0.25643759246862546</v>
      </c>
      <c r="D2645" s="45">
        <v>0.35301493804980472</v>
      </c>
    </row>
    <row r="2646" spans="1:4" x14ac:dyDescent="0.25">
      <c r="A2646" s="44" t="s">
        <v>196</v>
      </c>
      <c r="B2646" s="45">
        <v>0.1</v>
      </c>
      <c r="C2646" s="45">
        <v>3.4259601461506181E-2</v>
      </c>
      <c r="D2646" s="45">
        <v>0.16574039853849382</v>
      </c>
    </row>
    <row r="2647" spans="1:4" x14ac:dyDescent="0.25">
      <c r="A2647" s="44" t="s">
        <v>198</v>
      </c>
      <c r="B2647" s="45">
        <v>0.125</v>
      </c>
      <c r="C2647" s="45">
        <v>0</v>
      </c>
      <c r="D2647" s="45">
        <v>0.35417651493990387</v>
      </c>
    </row>
    <row r="2648" spans="1:4" x14ac:dyDescent="0.25">
      <c r="A2648" s="44" t="s">
        <v>200</v>
      </c>
      <c r="B2648" s="45">
        <v>0.11182795698924732</v>
      </c>
      <c r="C2648" s="45">
        <v>8.3182659315901089E-2</v>
      </c>
      <c r="D2648" s="45">
        <v>0.14047325466259356</v>
      </c>
    </row>
    <row r="2649" spans="1:4" x14ac:dyDescent="0.25">
      <c r="A2649" s="44" t="s">
        <v>202</v>
      </c>
      <c r="B2649" s="45">
        <v>0.11047619047619048</v>
      </c>
      <c r="C2649" s="45">
        <v>8.3660464852207433E-2</v>
      </c>
      <c r="D2649" s="45">
        <v>0.13729191610017352</v>
      </c>
    </row>
    <row r="2650" spans="1:4" x14ac:dyDescent="0.25">
      <c r="A2650" s="44" t="s">
        <v>204</v>
      </c>
      <c r="B2650" s="45">
        <v>0.11194029850746269</v>
      </c>
      <c r="C2650" s="45">
        <v>9.0146026903791421E-2</v>
      </c>
      <c r="D2650" s="45">
        <v>0.13373457011113396</v>
      </c>
    </row>
    <row r="2651" spans="1:4" x14ac:dyDescent="0.25">
      <c r="A2651" s="44" t="s">
        <v>206</v>
      </c>
      <c r="B2651" s="45">
        <v>0.27459016393442626</v>
      </c>
      <c r="C2651" s="45">
        <v>0.2349915149949989</v>
      </c>
      <c r="D2651" s="45">
        <v>0.31418881287385364</v>
      </c>
    </row>
    <row r="2652" spans="1:4" x14ac:dyDescent="0.25">
      <c r="A2652" s="44" t="s">
        <v>208</v>
      </c>
      <c r="B2652" s="45">
        <v>7.7691958200817812E-2</v>
      </c>
      <c r="C2652" s="45">
        <v>6.6508603960731716E-2</v>
      </c>
      <c r="D2652" s="45">
        <v>8.8875312440903909E-2</v>
      </c>
    </row>
    <row r="2653" spans="1:4" x14ac:dyDescent="0.25">
      <c r="A2653" s="44" t="s">
        <v>210</v>
      </c>
      <c r="B2653" s="45">
        <v>0.1160012574662056</v>
      </c>
      <c r="C2653" s="45">
        <v>0.10487289125477864</v>
      </c>
      <c r="D2653" s="45">
        <v>0.12712962367763256</v>
      </c>
    </row>
    <row r="2654" spans="1:4" x14ac:dyDescent="0.25">
      <c r="A2654" s="44" t="s">
        <v>212</v>
      </c>
      <c r="B2654" s="45">
        <v>0.11085972850678733</v>
      </c>
      <c r="C2654" s="45">
        <v>9.0162986563945058E-2</v>
      </c>
      <c r="D2654" s="45">
        <v>0.13155647044962959</v>
      </c>
    </row>
    <row r="2655" spans="1:4" x14ac:dyDescent="0.25">
      <c r="A2655" s="44" t="s">
        <v>214</v>
      </c>
      <c r="B2655" s="45">
        <v>0.27217741935483869</v>
      </c>
      <c r="C2655" s="45">
        <v>0.23300737693977369</v>
      </c>
      <c r="D2655" s="45">
        <v>0.31134746176990369</v>
      </c>
    </row>
    <row r="2656" spans="1:4" x14ac:dyDescent="0.25">
      <c r="A2656" s="44" t="s">
        <v>216</v>
      </c>
      <c r="B2656" s="45">
        <v>8.364591147786947E-2</v>
      </c>
      <c r="C2656" s="45">
        <v>7.3136460741480711E-2</v>
      </c>
      <c r="D2656" s="45">
        <v>9.4155362214258229E-2</v>
      </c>
    </row>
    <row r="2657" spans="1:4" x14ac:dyDescent="0.25">
      <c r="A2657" s="44" t="s">
        <v>218</v>
      </c>
      <c r="B2657" s="45">
        <v>0.11521856449001619</v>
      </c>
      <c r="C2657" s="45">
        <v>0.10493881349978752</v>
      </c>
      <c r="D2657" s="45">
        <v>0.12549831548024484</v>
      </c>
    </row>
    <row r="2658" spans="1:4" x14ac:dyDescent="0.25">
      <c r="A2658" s="44" t="s">
        <v>194</v>
      </c>
      <c r="B2658" s="45" t="e">
        <v>#DIV/0!</v>
      </c>
      <c r="C2658" s="45" t="e">
        <v>#DIV/0!</v>
      </c>
      <c r="D2658" s="45" t="e">
        <v>#DIV/0!</v>
      </c>
    </row>
    <row r="2659" spans="1:4" x14ac:dyDescent="0.25">
      <c r="A2659" s="44" t="s">
        <v>195</v>
      </c>
      <c r="B2659" s="45">
        <v>0.4</v>
      </c>
      <c r="C2659" s="45">
        <v>0.29264637872898747</v>
      </c>
      <c r="D2659" s="45">
        <v>0.50735362127101258</v>
      </c>
    </row>
    <row r="2660" spans="1:4" x14ac:dyDescent="0.25">
      <c r="A2660" s="44" t="s">
        <v>197</v>
      </c>
      <c r="B2660" s="45">
        <v>0.25</v>
      </c>
      <c r="C2660" s="45">
        <v>0</v>
      </c>
      <c r="D2660" s="45">
        <v>0.55006249349093927</v>
      </c>
    </row>
    <row r="2661" spans="1:4" x14ac:dyDescent="0.25">
      <c r="A2661" s="44" t="s">
        <v>199</v>
      </c>
      <c r="B2661" s="45">
        <v>0.46881720430107526</v>
      </c>
      <c r="C2661" s="45">
        <v>0.4234592597822488</v>
      </c>
      <c r="D2661" s="45">
        <v>0.51417514881990167</v>
      </c>
    </row>
    <row r="2662" spans="1:4" x14ac:dyDescent="0.25">
      <c r="A2662" s="44" t="s">
        <v>201</v>
      </c>
      <c r="B2662" s="45">
        <v>0.45333333333333331</v>
      </c>
      <c r="C2662" s="45">
        <v>0.4107493245106848</v>
      </c>
      <c r="D2662" s="45">
        <v>0.49591734215598182</v>
      </c>
    </row>
    <row r="2663" spans="1:4" x14ac:dyDescent="0.25">
      <c r="A2663" s="44" t="s">
        <v>203</v>
      </c>
      <c r="B2663" s="45">
        <v>0.48756218905472637</v>
      </c>
      <c r="C2663" s="45">
        <v>0.45301094893580141</v>
      </c>
      <c r="D2663" s="45">
        <v>0.52211342917365133</v>
      </c>
    </row>
    <row r="2664" spans="1:4" x14ac:dyDescent="0.25">
      <c r="A2664" s="44" t="s">
        <v>205</v>
      </c>
      <c r="B2664" s="45">
        <v>0.63114754098360659</v>
      </c>
      <c r="C2664" s="45">
        <v>0.58833825846378107</v>
      </c>
      <c r="D2664" s="45">
        <v>0.67395682350343211</v>
      </c>
    </row>
    <row r="2665" spans="1:4" x14ac:dyDescent="0.25">
      <c r="A2665" s="44" t="s">
        <v>207</v>
      </c>
      <c r="B2665" s="45">
        <v>0.44479781917310313</v>
      </c>
      <c r="C2665" s="45">
        <v>0.42403659506994723</v>
      </c>
      <c r="D2665" s="45">
        <v>0.46555904327625902</v>
      </c>
    </row>
    <row r="2666" spans="1:4" x14ac:dyDescent="0.25">
      <c r="A2666" s="44" t="s">
        <v>209</v>
      </c>
      <c r="B2666" s="45">
        <v>0.46997799434140208</v>
      </c>
      <c r="C2666" s="45">
        <v>0.45263356764709733</v>
      </c>
      <c r="D2666" s="45">
        <v>0.48732242103570683</v>
      </c>
    </row>
    <row r="2667" spans="1:4" x14ac:dyDescent="0.25">
      <c r="A2667" s="44" t="s">
        <v>211</v>
      </c>
      <c r="B2667" s="45">
        <v>0.47963800904977377</v>
      </c>
      <c r="C2667" s="45">
        <v>0.44670438542297919</v>
      </c>
      <c r="D2667" s="45">
        <v>0.51257163267656836</v>
      </c>
    </row>
    <row r="2668" spans="1:4" x14ac:dyDescent="0.25">
      <c r="A2668" s="44" t="s">
        <v>213</v>
      </c>
      <c r="B2668" s="45">
        <v>0.625</v>
      </c>
      <c r="C2668" s="45">
        <v>0.58239398895203454</v>
      </c>
      <c r="D2668" s="45">
        <v>0.66760601104796546</v>
      </c>
    </row>
    <row r="2669" spans="1:4" x14ac:dyDescent="0.25">
      <c r="A2669" s="44" t="s">
        <v>215</v>
      </c>
      <c r="B2669" s="45">
        <v>0.44898724681170293</v>
      </c>
      <c r="C2669" s="45">
        <v>0.43010629747755019</v>
      </c>
      <c r="D2669" s="45">
        <v>0.46786819614585567</v>
      </c>
    </row>
    <row r="2670" spans="1:4" x14ac:dyDescent="0.25">
      <c r="A2670" s="44" t="s">
        <v>217</v>
      </c>
      <c r="B2670" s="45">
        <v>0.46762007555315704</v>
      </c>
      <c r="C2670" s="45">
        <v>0.45155581376699738</v>
      </c>
      <c r="D2670" s="45">
        <v>0.48368433733931671</v>
      </c>
    </row>
    <row r="2671" spans="1:4" x14ac:dyDescent="0.25">
      <c r="A2671" s="43" t="s">
        <v>105</v>
      </c>
      <c r="B2671" s="45">
        <v>0.10794115510352342</v>
      </c>
      <c r="C2671" s="45">
        <v>0.10025444474219161</v>
      </c>
      <c r="D2671" s="45">
        <v>0.11562786546485523</v>
      </c>
    </row>
    <row r="2672" spans="1:4" x14ac:dyDescent="0.25">
      <c r="A2672" s="44" t="s">
        <v>106</v>
      </c>
      <c r="B2672" s="45">
        <v>0.216</v>
      </c>
      <c r="C2672" s="45">
        <v>0.20061935205998963</v>
      </c>
      <c r="D2672" s="45">
        <v>0.23138064794001037</v>
      </c>
    </row>
    <row r="2673" spans="1:4" x14ac:dyDescent="0.25">
      <c r="A2673" s="44" t="s">
        <v>107</v>
      </c>
      <c r="B2673" s="45">
        <v>0</v>
      </c>
      <c r="C2673" s="45">
        <v>0</v>
      </c>
      <c r="D2673" s="45">
        <v>0</v>
      </c>
    </row>
    <row r="2674" spans="1:4" x14ac:dyDescent="0.25">
      <c r="A2674" s="44" t="s">
        <v>108</v>
      </c>
      <c r="B2674" s="45">
        <v>0</v>
      </c>
      <c r="C2674" s="45">
        <v>0</v>
      </c>
      <c r="D2674" s="45">
        <v>0</v>
      </c>
    </row>
    <row r="2675" spans="1:4" x14ac:dyDescent="0.25">
      <c r="A2675" s="44" t="s">
        <v>105</v>
      </c>
      <c r="B2675" s="45" t="e">
        <v>#DIV/0!</v>
      </c>
      <c r="C2675" s="45" t="e">
        <v>#DIV/0!</v>
      </c>
      <c r="D2675" s="45" t="e">
        <v>#DIV/0!</v>
      </c>
    </row>
    <row r="2676" spans="1:4" x14ac:dyDescent="0.25">
      <c r="A2676" s="44" t="s">
        <v>53</v>
      </c>
      <c r="B2676" s="45">
        <v>0.21576462041409372</v>
      </c>
      <c r="C2676" s="45">
        <v>0.20039842690877685</v>
      </c>
      <c r="D2676" s="45">
        <v>0.23113081391941059</v>
      </c>
    </row>
    <row r="2677" spans="1:4" x14ac:dyDescent="0.25">
      <c r="A2677" s="43" t="s">
        <v>153</v>
      </c>
      <c r="B2677" s="45">
        <v>0.50615964760602583</v>
      </c>
      <c r="C2677" s="45">
        <v>0.48472634399030173</v>
      </c>
      <c r="D2677" s="45">
        <v>0.52759295122174987</v>
      </c>
    </row>
    <row r="2678" spans="1:4" x14ac:dyDescent="0.25">
      <c r="A2678" s="44" t="s">
        <v>156</v>
      </c>
      <c r="B2678" s="45">
        <v>0.46442687747035571</v>
      </c>
      <c r="C2678" s="45">
        <v>0.43369890713878717</v>
      </c>
      <c r="D2678" s="45">
        <v>0.49515484780192426</v>
      </c>
    </row>
    <row r="2679" spans="1:4" x14ac:dyDescent="0.25">
      <c r="A2679" s="44" t="s">
        <v>159</v>
      </c>
      <c r="B2679" s="45">
        <v>0.42766183233109301</v>
      </c>
      <c r="C2679" s="45">
        <v>0.40942414492245754</v>
      </c>
      <c r="D2679" s="45">
        <v>0.44589951973972847</v>
      </c>
    </row>
    <row r="2680" spans="1:4" x14ac:dyDescent="0.25">
      <c r="A2680" s="44" t="s">
        <v>162</v>
      </c>
      <c r="B2680" s="45">
        <v>0.43735347746809067</v>
      </c>
      <c r="C2680" s="45">
        <v>0.42166137530885339</v>
      </c>
      <c r="D2680" s="45">
        <v>0.45304557962732794</v>
      </c>
    </row>
    <row r="2681" spans="1:4" x14ac:dyDescent="0.25">
      <c r="A2681" s="44" t="s">
        <v>154</v>
      </c>
      <c r="B2681" s="45">
        <v>0.57608695652173914</v>
      </c>
      <c r="C2681" s="45">
        <v>0.54563969580424343</v>
      </c>
      <c r="D2681" s="45">
        <v>0.60653421723923484</v>
      </c>
    </row>
    <row r="2682" spans="1:4" x14ac:dyDescent="0.25">
      <c r="A2682" s="44" t="s">
        <v>157</v>
      </c>
      <c r="B2682" s="45">
        <v>0.64449946940219316</v>
      </c>
      <c r="C2682" s="45">
        <v>0.62685435104419174</v>
      </c>
      <c r="D2682" s="45">
        <v>0.66214458776019458</v>
      </c>
    </row>
    <row r="2683" spans="1:4" x14ac:dyDescent="0.25">
      <c r="A2683" s="44" t="s">
        <v>160</v>
      </c>
      <c r="B2683" s="45">
        <v>0.62646522531909354</v>
      </c>
      <c r="C2683" s="45">
        <v>0.61116277355509907</v>
      </c>
      <c r="D2683" s="45">
        <v>0.64176767708308802</v>
      </c>
    </row>
    <row r="2684" spans="1:4" x14ac:dyDescent="0.25">
      <c r="A2684" s="44" t="s">
        <v>155</v>
      </c>
      <c r="B2684" s="45">
        <v>0.48221343873517786</v>
      </c>
      <c r="C2684" s="45">
        <v>0.45142690054955081</v>
      </c>
      <c r="D2684" s="45">
        <v>0.5129999769208049</v>
      </c>
    </row>
    <row r="2685" spans="1:4" x14ac:dyDescent="0.25">
      <c r="A2685" s="44" t="s">
        <v>158</v>
      </c>
      <c r="B2685" s="45">
        <v>0.44322603466572336</v>
      </c>
      <c r="C2685" s="45">
        <v>0.42491363500250007</v>
      </c>
      <c r="D2685" s="45">
        <v>0.46153843432894665</v>
      </c>
    </row>
    <row r="2686" spans="1:4" x14ac:dyDescent="0.25">
      <c r="A2686" s="44" t="s">
        <v>161</v>
      </c>
      <c r="B2686" s="45">
        <v>0.45350351654076582</v>
      </c>
      <c r="C2686" s="45">
        <v>0.43775531258703271</v>
      </c>
      <c r="D2686" s="45">
        <v>0.46925172049449893</v>
      </c>
    </row>
    <row r="2687" spans="1:4" x14ac:dyDescent="0.25">
      <c r="A2687" s="44" t="s">
        <v>153</v>
      </c>
      <c r="B2687" s="45" t="e">
        <v>#DIV/0!</v>
      </c>
      <c r="C2687" s="45" t="e">
        <v>#DIV/0!</v>
      </c>
      <c r="D2687" s="45" t="e">
        <v>#DIV/0!</v>
      </c>
    </row>
    <row r="2688" spans="1:4" x14ac:dyDescent="0.25">
      <c r="A2688" s="43" t="s">
        <v>164</v>
      </c>
      <c r="B2688" s="45">
        <v>2.5369212648364593E-3</v>
      </c>
      <c r="C2688" s="45">
        <v>1.8733043285038891E-3</v>
      </c>
      <c r="D2688" s="45">
        <v>3.2005382011690295E-3</v>
      </c>
    </row>
    <row r="2689" spans="1:4" x14ac:dyDescent="0.25">
      <c r="A2689" s="44" t="s">
        <v>164</v>
      </c>
      <c r="B2689" s="45">
        <v>2.5369212648364593E-3</v>
      </c>
      <c r="C2689" s="45">
        <v>1.8733043285038891E-3</v>
      </c>
      <c r="D2689" s="45">
        <v>3.2005382011690295E-3</v>
      </c>
    </row>
    <row r="2690" spans="1:4" x14ac:dyDescent="0.25">
      <c r="A2690" s="43" t="s">
        <v>74</v>
      </c>
      <c r="B2690" s="45">
        <v>0.85</v>
      </c>
      <c r="C2690" s="45">
        <v>0.6935065496578211</v>
      </c>
      <c r="D2690" s="45">
        <v>1</v>
      </c>
    </row>
    <row r="2691" spans="1:4" x14ac:dyDescent="0.25">
      <c r="A2691" s="44" t="s">
        <v>74</v>
      </c>
      <c r="B2691" s="45">
        <v>0.85</v>
      </c>
      <c r="C2691" s="45">
        <v>0.6935065496578211</v>
      </c>
      <c r="D2691" s="45">
        <v>1</v>
      </c>
    </row>
    <row r="2692" spans="1:4" x14ac:dyDescent="0.25">
      <c r="A2692" s="43" t="s">
        <v>136</v>
      </c>
      <c r="B2692" s="45">
        <v>6.9171138938580803E-2</v>
      </c>
      <c r="C2692" s="45">
        <v>5.231803263448459E-2</v>
      </c>
      <c r="D2692" s="45">
        <v>8.6024245242677003E-2</v>
      </c>
    </row>
    <row r="2693" spans="1:4" x14ac:dyDescent="0.25">
      <c r="A2693" s="44" t="s">
        <v>137</v>
      </c>
      <c r="B2693" s="45">
        <v>0.1037567084078712</v>
      </c>
      <c r="C2693" s="45">
        <v>7.8477048951726885E-2</v>
      </c>
      <c r="D2693" s="45">
        <v>0.12903636786401551</v>
      </c>
    </row>
    <row r="2694" spans="1:4" x14ac:dyDescent="0.25">
      <c r="A2694" s="44" t="s">
        <v>58</v>
      </c>
      <c r="B2694" s="45">
        <v>0</v>
      </c>
      <c r="C2694" s="45">
        <v>0</v>
      </c>
      <c r="D2694" s="45">
        <v>0</v>
      </c>
    </row>
    <row r="2695" spans="1:4" x14ac:dyDescent="0.25">
      <c r="A2695" s="44" t="s">
        <v>136</v>
      </c>
      <c r="B2695" s="45" t="e">
        <v>#DIV/0!</v>
      </c>
      <c r="C2695" s="45" t="e">
        <v>#DIV/0!</v>
      </c>
      <c r="D2695" s="45" t="e">
        <v>#DIV/0!</v>
      </c>
    </row>
    <row r="2696" spans="1:4" x14ac:dyDescent="0.25">
      <c r="A2696" s="44" t="s">
        <v>53</v>
      </c>
      <c r="B2696" s="45">
        <v>0.1037567084078712</v>
      </c>
      <c r="C2696" s="45">
        <v>7.8477048951726885E-2</v>
      </c>
      <c r="D2696" s="45">
        <v>0.12903636786401551</v>
      </c>
    </row>
    <row r="2697" spans="1:4" x14ac:dyDescent="0.25">
      <c r="A2697" s="43" t="s">
        <v>62</v>
      </c>
      <c r="B2697" s="45">
        <v>0.72131147540983609</v>
      </c>
      <c r="C2697" s="45">
        <v>0.6111797316615053</v>
      </c>
      <c r="D2697" s="45">
        <v>0.83144321915816688</v>
      </c>
    </row>
    <row r="2698" spans="1:4" x14ac:dyDescent="0.25">
      <c r="A2698" s="44" t="s">
        <v>64</v>
      </c>
      <c r="B2698" s="45">
        <v>0.80327868852459017</v>
      </c>
      <c r="C2698" s="45">
        <v>0.70352017209019602</v>
      </c>
      <c r="D2698" s="45">
        <v>0.90303720495898432</v>
      </c>
    </row>
    <row r="2699" spans="1:4" x14ac:dyDescent="0.25">
      <c r="A2699" s="44" t="s">
        <v>62</v>
      </c>
      <c r="B2699" s="45" t="e">
        <v>#DIV/0!</v>
      </c>
      <c r="C2699" s="45" t="e">
        <v>#DIV/0!</v>
      </c>
      <c r="D2699" s="45" t="e">
        <v>#DIV/0!</v>
      </c>
    </row>
    <row r="2700" spans="1:4" x14ac:dyDescent="0.25">
      <c r="A2700" s="44" t="s">
        <v>63</v>
      </c>
      <c r="B2700" s="45">
        <v>0.63934426229508201</v>
      </c>
      <c r="C2700" s="45">
        <v>0.51883929123281458</v>
      </c>
      <c r="D2700" s="45">
        <v>0.75984923335734944</v>
      </c>
    </row>
    <row r="2701" spans="1:4" x14ac:dyDescent="0.25">
      <c r="A2701" s="43" t="s">
        <v>220</v>
      </c>
      <c r="B2701" s="45">
        <v>0.8682432432432432</v>
      </c>
      <c r="C2701" s="45">
        <v>0.83069659808842666</v>
      </c>
      <c r="D2701" s="45">
        <v>0.90578988839805985</v>
      </c>
    </row>
    <row r="2702" spans="1:4" x14ac:dyDescent="0.25">
      <c r="A2702" s="44" t="s">
        <v>222</v>
      </c>
      <c r="B2702" s="45">
        <v>0.81756756756756754</v>
      </c>
      <c r="C2702" s="45">
        <v>0.77357056724536166</v>
      </c>
      <c r="D2702" s="45">
        <v>0.86156456788977342</v>
      </c>
    </row>
    <row r="2703" spans="1:4" x14ac:dyDescent="0.25">
      <c r="A2703" s="44" t="s">
        <v>220</v>
      </c>
      <c r="B2703" s="45" t="e">
        <v>#DIV/0!</v>
      </c>
      <c r="C2703" s="45" t="e">
        <v>#DIV/0!</v>
      </c>
      <c r="D2703" s="45" t="e">
        <v>#DIV/0!</v>
      </c>
    </row>
    <row r="2704" spans="1:4" x14ac:dyDescent="0.25">
      <c r="A2704" s="44" t="s">
        <v>221</v>
      </c>
      <c r="B2704" s="45">
        <v>0.91891891891891897</v>
      </c>
      <c r="C2704" s="45">
        <v>0.88782262893149166</v>
      </c>
      <c r="D2704" s="45">
        <v>0.95001520890634628</v>
      </c>
    </row>
    <row r="2705" spans="1:4" x14ac:dyDescent="0.25">
      <c r="A2705" s="43" t="s">
        <v>182</v>
      </c>
      <c r="B2705" s="45">
        <v>2.0552993532868311E-2</v>
      </c>
      <c r="C2705" s="45">
        <v>1.8037891761990676E-2</v>
      </c>
      <c r="D2705" s="45">
        <v>2.3068095303745945E-2</v>
      </c>
    </row>
    <row r="2706" spans="1:4" x14ac:dyDescent="0.25">
      <c r="A2706" s="44" t="s">
        <v>183</v>
      </c>
      <c r="B2706" s="45">
        <v>3.8918372504422545E-2</v>
      </c>
      <c r="C2706" s="45">
        <v>3.4657333386048865E-2</v>
      </c>
      <c r="D2706" s="45">
        <v>4.3179411622796225E-2</v>
      </c>
    </row>
    <row r="2707" spans="1:4" x14ac:dyDescent="0.25">
      <c r="A2707" s="44" t="s">
        <v>184</v>
      </c>
      <c r="B2707" s="45">
        <v>2.2744503411675512E-2</v>
      </c>
      <c r="C2707" s="45">
        <v>1.9459768405554592E-2</v>
      </c>
      <c r="D2707" s="45">
        <v>2.6029238417796433E-2</v>
      </c>
    </row>
    <row r="2708" spans="1:4" x14ac:dyDescent="0.25">
      <c r="A2708" s="44" t="s">
        <v>185</v>
      </c>
      <c r="B2708" s="45">
        <v>0</v>
      </c>
      <c r="C2708" s="45">
        <v>0</v>
      </c>
      <c r="D2708" s="45">
        <v>0</v>
      </c>
    </row>
    <row r="2709" spans="1:4" x14ac:dyDescent="0.25">
      <c r="A2709" s="44" t="s">
        <v>186</v>
      </c>
      <c r="B2709" s="45">
        <v>0</v>
      </c>
      <c r="C2709" s="45">
        <v>0</v>
      </c>
      <c r="D2709" s="45">
        <v>0</v>
      </c>
    </row>
    <row r="2710" spans="1:4" x14ac:dyDescent="0.25">
      <c r="A2710" s="44" t="s">
        <v>182</v>
      </c>
      <c r="B2710" s="45" t="e">
        <v>#DIV/0!</v>
      </c>
      <c r="C2710" s="45" t="e">
        <v>#DIV/0!</v>
      </c>
      <c r="D2710" s="45" t="e">
        <v>#DIV/0!</v>
      </c>
    </row>
    <row r="2711" spans="1:4" x14ac:dyDescent="0.25">
      <c r="A2711" s="44" t="s">
        <v>188</v>
      </c>
      <c r="B2711" s="45">
        <v>2.2741629816803537E-2</v>
      </c>
      <c r="C2711" s="45">
        <v>1.9457304983220746E-2</v>
      </c>
      <c r="D2711" s="45">
        <v>2.6025954650386329E-2</v>
      </c>
    </row>
    <row r="2712" spans="1:4" x14ac:dyDescent="0.25">
      <c r="A2712" s="44" t="s">
        <v>187</v>
      </c>
      <c r="B2712" s="45">
        <v>3.8913455464308272E-2</v>
      </c>
      <c r="C2712" s="45">
        <v>3.4652943797119862E-2</v>
      </c>
      <c r="D2712" s="45">
        <v>4.3173967131496682E-2</v>
      </c>
    </row>
    <row r="2713" spans="1:4" x14ac:dyDescent="0.25">
      <c r="A2713" s="43" t="s">
        <v>76</v>
      </c>
      <c r="B2713" s="45">
        <v>0.56928095602938045</v>
      </c>
      <c r="C2713" s="45">
        <v>0.45085584850225774</v>
      </c>
      <c r="D2713" s="45">
        <v>0.68770606355650321</v>
      </c>
    </row>
    <row r="2714" spans="1:4" x14ac:dyDescent="0.25">
      <c r="A2714" s="44" t="s">
        <v>77</v>
      </c>
      <c r="B2714" s="45">
        <v>0.71698113207547165</v>
      </c>
      <c r="C2714" s="45">
        <v>0.59570378317676831</v>
      </c>
      <c r="D2714" s="45">
        <v>0.83825848097417499</v>
      </c>
    </row>
    <row r="2715" spans="1:4" x14ac:dyDescent="0.25">
      <c r="A2715" s="44" t="s">
        <v>79</v>
      </c>
      <c r="B2715" s="45">
        <v>0.72580645161290325</v>
      </c>
      <c r="C2715" s="45">
        <v>0.61476138864959062</v>
      </c>
      <c r="D2715" s="45">
        <v>0.83685151457621587</v>
      </c>
    </row>
    <row r="2716" spans="1:4" x14ac:dyDescent="0.25">
      <c r="A2716" s="44" t="s">
        <v>81</v>
      </c>
      <c r="B2716" s="45">
        <v>0.72173913043478266</v>
      </c>
      <c r="C2716" s="45">
        <v>0.63983169160164322</v>
      </c>
      <c r="D2716" s="45">
        <v>0.80364656926792211</v>
      </c>
    </row>
    <row r="2717" spans="1:4" x14ac:dyDescent="0.25">
      <c r="A2717" s="44" t="s">
        <v>78</v>
      </c>
      <c r="B2717" s="45">
        <v>0.55263157894736847</v>
      </c>
      <c r="C2717" s="45">
        <v>0.39453779858821258</v>
      </c>
      <c r="D2717" s="45">
        <v>0.71072535930652436</v>
      </c>
    </row>
    <row r="2718" spans="1:4" x14ac:dyDescent="0.25">
      <c r="A2718" s="44" t="s">
        <v>80</v>
      </c>
      <c r="B2718" s="45">
        <v>0.28888888888888886</v>
      </c>
      <c r="C2718" s="45">
        <v>0.15645962469959637</v>
      </c>
      <c r="D2718" s="45">
        <v>0.42131815307818132</v>
      </c>
    </row>
    <row r="2719" spans="1:4" x14ac:dyDescent="0.25">
      <c r="A2719" s="44" t="s">
        <v>82</v>
      </c>
      <c r="B2719" s="45">
        <v>0.40963855421686746</v>
      </c>
      <c r="C2719" s="45">
        <v>0.30384080429773508</v>
      </c>
      <c r="D2719" s="45">
        <v>0.51543630413599983</v>
      </c>
    </row>
    <row r="2720" spans="1:4" x14ac:dyDescent="0.25">
      <c r="A2720" s="44" t="s">
        <v>76</v>
      </c>
      <c r="B2720" s="45" t="e">
        <v>#DIV/0!</v>
      </c>
      <c r="C2720" s="45" t="e">
        <v>#DIV/0!</v>
      </c>
      <c r="D2720" s="45" t="e">
        <v>#DIV/0!</v>
      </c>
    </row>
    <row r="2721" spans="1:4" x14ac:dyDescent="0.25">
      <c r="A2721" s="43" t="s">
        <v>110</v>
      </c>
      <c r="B2721" s="45">
        <v>0.50301021817177571</v>
      </c>
      <c r="C2721" s="45">
        <v>0.46079791777606438</v>
      </c>
      <c r="D2721" s="45">
        <v>0.54522251856748716</v>
      </c>
    </row>
    <row r="2722" spans="1:4" x14ac:dyDescent="0.25">
      <c r="A2722" s="44" t="s">
        <v>111</v>
      </c>
      <c r="B2722" s="45">
        <v>0.57464788732394367</v>
      </c>
      <c r="C2722" s="45">
        <v>0.53828133743445206</v>
      </c>
      <c r="D2722" s="45">
        <v>0.61101443721343529</v>
      </c>
    </row>
    <row r="2723" spans="1:4" x14ac:dyDescent="0.25">
      <c r="A2723" s="44" t="s">
        <v>112</v>
      </c>
      <c r="B2723" s="45">
        <v>0.43137254901960786</v>
      </c>
      <c r="C2723" s="45">
        <v>0.38331449811767676</v>
      </c>
      <c r="D2723" s="45">
        <v>0.47943059992153897</v>
      </c>
    </row>
    <row r="2724" spans="1:4" x14ac:dyDescent="0.25">
      <c r="A2724" s="44" t="s">
        <v>110</v>
      </c>
      <c r="B2724" s="45" t="e">
        <v>#DIV/0!</v>
      </c>
      <c r="C2724" s="45" t="e">
        <v>#DIV/0!</v>
      </c>
      <c r="D2724" s="45" t="e">
        <v>#DIV/0!</v>
      </c>
    </row>
    <row r="2725" spans="1:4" x14ac:dyDescent="0.25">
      <c r="A2725" s="43" t="s">
        <v>224</v>
      </c>
      <c r="B2725" s="45">
        <v>0.55738872655308047</v>
      </c>
      <c r="C2725" s="45">
        <v>0.51600095217947783</v>
      </c>
      <c r="D2725" s="45">
        <v>0.59877650092668333</v>
      </c>
    </row>
    <row r="2726" spans="1:4" x14ac:dyDescent="0.25">
      <c r="A2726" s="44" t="s">
        <v>225</v>
      </c>
      <c r="B2726" s="45">
        <v>0.59259259259259256</v>
      </c>
      <c r="C2726" s="45">
        <v>0.53671078875991762</v>
      </c>
      <c r="D2726" s="45">
        <v>0.6484743964252675</v>
      </c>
    </row>
    <row r="2727" spans="1:4" x14ac:dyDescent="0.25">
      <c r="A2727" s="44" t="s">
        <v>226</v>
      </c>
      <c r="B2727" s="45">
        <v>0.5304347826086957</v>
      </c>
      <c r="C2727" s="45">
        <v>0.493195999293147</v>
      </c>
      <c r="D2727" s="45">
        <v>0.56767356592424445</v>
      </c>
    </row>
    <row r="2728" spans="1:4" x14ac:dyDescent="0.25">
      <c r="A2728" s="44" t="s">
        <v>53</v>
      </c>
      <c r="B2728" s="45">
        <v>0.54913880445795338</v>
      </c>
      <c r="C2728" s="45">
        <v>0.51809606848536871</v>
      </c>
      <c r="D2728" s="45">
        <v>0.58018154043053805</v>
      </c>
    </row>
    <row r="2729" spans="1:4" x14ac:dyDescent="0.25">
      <c r="A2729" s="44" t="s">
        <v>224</v>
      </c>
      <c r="B2729" s="45" t="e">
        <v>#DIV/0!</v>
      </c>
      <c r="C2729" s="45" t="e">
        <v>#DIV/0!</v>
      </c>
      <c r="D2729" s="45" t="e">
        <v>#DIV/0!</v>
      </c>
    </row>
    <row r="2730" spans="1:4" x14ac:dyDescent="0.25">
      <c r="A2730" s="43" t="s">
        <v>173</v>
      </c>
      <c r="B2730" s="45">
        <v>0.68025410269984121</v>
      </c>
      <c r="C2730" s="45">
        <v>0.65922221919204849</v>
      </c>
      <c r="D2730" s="45">
        <v>0.70128598620763394</v>
      </c>
    </row>
    <row r="2731" spans="1:4" x14ac:dyDescent="0.25">
      <c r="A2731" s="44" t="s">
        <v>173</v>
      </c>
      <c r="B2731" s="45">
        <v>0.68025410269984121</v>
      </c>
      <c r="C2731" s="45">
        <v>0.65922221919204849</v>
      </c>
      <c r="D2731" s="45">
        <v>0.70128598620763394</v>
      </c>
    </row>
    <row r="2732" spans="1:4" x14ac:dyDescent="0.25">
      <c r="A2732" s="43" t="s">
        <v>175</v>
      </c>
      <c r="B2732" s="45">
        <v>0</v>
      </c>
      <c r="C2732" s="45">
        <v>0</v>
      </c>
      <c r="D2732" s="45">
        <v>0</v>
      </c>
    </row>
    <row r="2733" spans="1:4" x14ac:dyDescent="0.25">
      <c r="A2733" s="44" t="s">
        <v>175</v>
      </c>
      <c r="B2733" s="45">
        <v>0</v>
      </c>
      <c r="C2733" s="45">
        <v>0</v>
      </c>
      <c r="D2733" s="45">
        <v>0</v>
      </c>
    </row>
    <row r="2734" spans="1:4" x14ac:dyDescent="0.25">
      <c r="A2734" s="43" t="s">
        <v>177</v>
      </c>
      <c r="B2734" s="45">
        <v>0.31140350877192985</v>
      </c>
      <c r="C2734" s="45">
        <v>0.29801757456005523</v>
      </c>
      <c r="D2734" s="45">
        <v>0.32478944298380447</v>
      </c>
    </row>
    <row r="2735" spans="1:4" x14ac:dyDescent="0.25">
      <c r="A2735" s="44" t="s">
        <v>179</v>
      </c>
      <c r="B2735" s="45">
        <v>5.8924485125858121E-2</v>
      </c>
      <c r="C2735" s="45">
        <v>4.7885084551037321E-2</v>
      </c>
      <c r="D2735" s="45">
        <v>6.9963885700678921E-2</v>
      </c>
    </row>
    <row r="2736" spans="1:4" x14ac:dyDescent="0.25">
      <c r="A2736" s="44" t="s">
        <v>178</v>
      </c>
      <c r="B2736" s="45">
        <v>0.81693363844393596</v>
      </c>
      <c r="C2736" s="45">
        <v>0.79880425553364909</v>
      </c>
      <c r="D2736" s="45">
        <v>0.83506302135422283</v>
      </c>
    </row>
    <row r="2737" spans="1:4" x14ac:dyDescent="0.25">
      <c r="A2737" s="44" t="s">
        <v>180</v>
      </c>
      <c r="B2737" s="45">
        <v>5.8352402745995423E-2</v>
      </c>
      <c r="C2737" s="45">
        <v>4.736338359547923E-2</v>
      </c>
      <c r="D2737" s="45">
        <v>6.9341421896511615E-2</v>
      </c>
    </row>
    <row r="2738" spans="1:4" x14ac:dyDescent="0.25">
      <c r="A2738" s="44" t="s">
        <v>177</v>
      </c>
      <c r="B2738" s="45"/>
      <c r="C2738" s="45"/>
      <c r="D2738" s="45"/>
    </row>
    <row r="2739" spans="1:4" x14ac:dyDescent="0.25">
      <c r="A2739" s="43" t="s">
        <v>60</v>
      </c>
      <c r="B2739" s="45">
        <v>0.17333333333333334</v>
      </c>
      <c r="C2739" s="45">
        <v>8.7662755298976991E-2</v>
      </c>
      <c r="D2739" s="45">
        <v>0.25900391136768969</v>
      </c>
    </row>
    <row r="2740" spans="1:4" x14ac:dyDescent="0.25">
      <c r="A2740" s="44" t="s">
        <v>60</v>
      </c>
      <c r="B2740" s="45">
        <v>0.17333333333333334</v>
      </c>
      <c r="C2740" s="45">
        <v>8.7662755298976991E-2</v>
      </c>
      <c r="D2740" s="45">
        <v>0.25900391136768969</v>
      </c>
    </row>
    <row r="2741" spans="1:4" x14ac:dyDescent="0.25">
      <c r="A2741" s="43" t="s">
        <v>10</v>
      </c>
      <c r="B2741" s="45">
        <v>0.70304621516821741</v>
      </c>
      <c r="C2741" s="45">
        <v>0.64658763775309425</v>
      </c>
      <c r="D2741" s="45">
        <v>0.75950479258334036</v>
      </c>
    </row>
    <row r="2742" spans="1:4" x14ac:dyDescent="0.25">
      <c r="A2742" s="44" t="s">
        <v>13</v>
      </c>
      <c r="B2742" s="45">
        <v>0.81632653061224492</v>
      </c>
      <c r="C2742" s="45">
        <v>0.75372966689736876</v>
      </c>
      <c r="D2742" s="45">
        <v>0.87892339432712108</v>
      </c>
    </row>
    <row r="2743" spans="1:4" x14ac:dyDescent="0.25">
      <c r="A2743" s="44" t="s">
        <v>12</v>
      </c>
      <c r="B2743" s="45">
        <v>0.7992424242424242</v>
      </c>
      <c r="C2743" s="45">
        <v>0.75092215522526373</v>
      </c>
      <c r="D2743" s="45">
        <v>0.84756269325958467</v>
      </c>
    </row>
    <row r="2744" spans="1:4" x14ac:dyDescent="0.25">
      <c r="A2744" s="44" t="s">
        <v>14</v>
      </c>
      <c r="B2744" s="45">
        <v>0.805352798053528</v>
      </c>
      <c r="C2744" s="45">
        <v>0.76707452563225076</v>
      </c>
      <c r="D2744" s="45">
        <v>0.84363107047480523</v>
      </c>
    </row>
    <row r="2745" spans="1:4" x14ac:dyDescent="0.25">
      <c r="A2745" s="44" t="s">
        <v>15</v>
      </c>
      <c r="B2745" s="45">
        <v>0.69318181818181823</v>
      </c>
      <c r="C2745" s="45">
        <v>0.63755064286466767</v>
      </c>
      <c r="D2745" s="45">
        <v>0.74881299349896879</v>
      </c>
    </row>
    <row r="2746" spans="1:4" x14ac:dyDescent="0.25">
      <c r="A2746" s="44" t="s">
        <v>17</v>
      </c>
      <c r="B2746" s="45">
        <v>0.68856447688564482</v>
      </c>
      <c r="C2746" s="45">
        <v>0.64379401848287565</v>
      </c>
      <c r="D2746" s="45">
        <v>0.73333493528841398</v>
      </c>
    </row>
    <row r="2747" spans="1:4" x14ac:dyDescent="0.25">
      <c r="A2747" s="44" t="s">
        <v>16</v>
      </c>
      <c r="B2747" s="45">
        <v>0.68027210884353739</v>
      </c>
      <c r="C2747" s="45">
        <v>0.60487946067186804</v>
      </c>
      <c r="D2747" s="45">
        <v>0.75566475701520675</v>
      </c>
    </row>
    <row r="2748" spans="1:4" x14ac:dyDescent="0.25">
      <c r="A2748" s="44" t="s">
        <v>19</v>
      </c>
      <c r="B2748" s="45">
        <v>0.66666666666666663</v>
      </c>
      <c r="C2748" s="45">
        <v>0.59046031911341224</v>
      </c>
      <c r="D2748" s="45">
        <v>0.74287301421992102</v>
      </c>
    </row>
    <row r="2749" spans="1:4" x14ac:dyDescent="0.25">
      <c r="A2749" s="44" t="s">
        <v>18</v>
      </c>
      <c r="B2749" s="45">
        <v>0.57196969696969702</v>
      </c>
      <c r="C2749" s="45">
        <v>0.51228295457666873</v>
      </c>
      <c r="D2749" s="45">
        <v>0.63165643936272531</v>
      </c>
    </row>
    <row r="2750" spans="1:4" x14ac:dyDescent="0.25">
      <c r="A2750" s="44" t="s">
        <v>20</v>
      </c>
      <c r="B2750" s="45">
        <v>0.6058394160583942</v>
      </c>
      <c r="C2750" s="45">
        <v>0.55859499631347198</v>
      </c>
      <c r="D2750" s="45">
        <v>0.65308383580331641</v>
      </c>
    </row>
    <row r="2751" spans="1:4" x14ac:dyDescent="0.25">
      <c r="A2751" s="44" t="s">
        <v>10</v>
      </c>
      <c r="B2751" s="45"/>
      <c r="C2751" s="45"/>
      <c r="D2751" s="45"/>
    </row>
    <row r="2752" spans="1:4" x14ac:dyDescent="0.25">
      <c r="A2752" s="43" t="s">
        <v>228</v>
      </c>
      <c r="B2752" s="45">
        <v>0.55595313792380363</v>
      </c>
      <c r="C2752" s="45">
        <v>0.54669086517895027</v>
      </c>
      <c r="D2752" s="45">
        <v>0.56521541066865688</v>
      </c>
    </row>
    <row r="2753" spans="1:4" x14ac:dyDescent="0.25">
      <c r="A2753" s="44" t="s">
        <v>229</v>
      </c>
      <c r="B2753" s="45">
        <v>0.50004028684231727</v>
      </c>
      <c r="C2753" s="45">
        <v>0.49124352799483889</v>
      </c>
      <c r="D2753" s="45">
        <v>0.5088370456897956</v>
      </c>
    </row>
    <row r="2754" spans="1:4" x14ac:dyDescent="0.25">
      <c r="A2754" s="44" t="s">
        <v>230</v>
      </c>
      <c r="B2754" s="45">
        <v>0.61186598900528988</v>
      </c>
      <c r="C2754" s="45">
        <v>0.6021382023630617</v>
      </c>
      <c r="D2754" s="45">
        <v>0.62159377564751805</v>
      </c>
    </row>
    <row r="2755" spans="1:4" x14ac:dyDescent="0.25">
      <c r="A2755" s="44" t="s">
        <v>228</v>
      </c>
      <c r="B2755" s="45" t="e">
        <v>#DIV/0!</v>
      </c>
      <c r="C2755" s="45" t="e">
        <v>#DIV/0!</v>
      </c>
      <c r="D2755" s="45" t="e">
        <v>#DIV/0!</v>
      </c>
    </row>
    <row r="2756" spans="1:4" x14ac:dyDescent="0.25">
      <c r="A2756" s="43" t="s">
        <v>353</v>
      </c>
      <c r="B2756" s="45">
        <v>0.57907542579075422</v>
      </c>
      <c r="C2756" s="45">
        <v>0.53134394930971807</v>
      </c>
      <c r="D2756" s="45">
        <v>0.62680690227179037</v>
      </c>
    </row>
    <row r="2757" spans="1:4" x14ac:dyDescent="0.25">
      <c r="A2757" s="44" t="s">
        <v>242</v>
      </c>
      <c r="B2757" s="45">
        <v>0.57907542579075422</v>
      </c>
      <c r="C2757" s="45">
        <v>0.53134394930971807</v>
      </c>
      <c r="D2757" s="45">
        <v>0.62680690227179037</v>
      </c>
    </row>
    <row r="2758" spans="1:4" x14ac:dyDescent="0.25">
      <c r="A2758" s="4" t="s">
        <v>262</v>
      </c>
      <c r="B2758" s="45">
        <v>0.39692686105108116</v>
      </c>
      <c r="C2758" s="45">
        <v>0.35432880642543613</v>
      </c>
      <c r="D2758" s="45">
        <v>0.44092957065107385</v>
      </c>
    </row>
    <row r="2759" spans="1:4" x14ac:dyDescent="0.25">
      <c r="A2759" s="43" t="s">
        <v>151</v>
      </c>
      <c r="B2759" s="45">
        <v>0.50819672131147542</v>
      </c>
      <c r="C2759" s="45">
        <v>0.43576277184962664</v>
      </c>
      <c r="D2759" s="45">
        <v>0.5806306707733242</v>
      </c>
    </row>
    <row r="2760" spans="1:4" x14ac:dyDescent="0.25">
      <c r="A2760" s="44" t="s">
        <v>151</v>
      </c>
      <c r="B2760" s="45">
        <v>0.50819672131147542</v>
      </c>
      <c r="C2760" s="45">
        <v>0.43576277184962664</v>
      </c>
      <c r="D2760" s="45">
        <v>0.5806306707733242</v>
      </c>
    </row>
    <row r="2761" spans="1:4" x14ac:dyDescent="0.25">
      <c r="A2761" s="43" t="s">
        <v>190</v>
      </c>
      <c r="B2761" s="45">
        <v>0.76161617691258299</v>
      </c>
      <c r="C2761" s="45">
        <v>0.6496588251192208</v>
      </c>
      <c r="D2761" s="45">
        <v>0.8299854167423516</v>
      </c>
    </row>
    <row r="2762" spans="1:4" x14ac:dyDescent="0.25">
      <c r="A2762" s="44" t="s">
        <v>191</v>
      </c>
      <c r="B2762" s="45">
        <v>0.74699267782426781</v>
      </c>
      <c r="C2762" s="45">
        <v>0.74212101913852047</v>
      </c>
      <c r="D2762" s="45">
        <v>0.75186433651001516</v>
      </c>
    </row>
    <row r="2763" spans="1:4" x14ac:dyDescent="0.25">
      <c r="A2763" s="44" t="s">
        <v>192</v>
      </c>
      <c r="B2763" s="45">
        <v>0.79772439949431095</v>
      </c>
      <c r="C2763" s="45">
        <v>0.78372736537011312</v>
      </c>
      <c r="D2763" s="45">
        <v>0.81172143361850879</v>
      </c>
    </row>
    <row r="2764" spans="1:4" x14ac:dyDescent="0.25">
      <c r="A2764" s="44" t="s">
        <v>58</v>
      </c>
      <c r="B2764" s="45">
        <v>0.75</v>
      </c>
      <c r="C2764" s="45">
        <v>0.32564755214562507</v>
      </c>
      <c r="D2764" s="45">
        <v>1</v>
      </c>
    </row>
    <row r="2765" spans="1:4" x14ac:dyDescent="0.25">
      <c r="A2765" s="44" t="s">
        <v>190</v>
      </c>
      <c r="B2765" s="45" t="e">
        <v>#DIV/0!</v>
      </c>
      <c r="C2765" s="45" t="e">
        <v>#DIV/0!</v>
      </c>
      <c r="D2765" s="45" t="e">
        <v>#DIV/0!</v>
      </c>
    </row>
    <row r="2766" spans="1:4" x14ac:dyDescent="0.25">
      <c r="A2766" s="44" t="s">
        <v>53</v>
      </c>
      <c r="B2766" s="45">
        <v>0.75174763033175351</v>
      </c>
      <c r="C2766" s="45">
        <v>0.74713936382262458</v>
      </c>
      <c r="D2766" s="45">
        <v>0.75635589684088245</v>
      </c>
    </row>
    <row r="2767" spans="1:4" x14ac:dyDescent="0.25">
      <c r="A2767" s="43" t="s">
        <v>250</v>
      </c>
      <c r="B2767" s="45">
        <v>0.39635876596756309</v>
      </c>
      <c r="C2767" s="45">
        <v>0.39029677190928458</v>
      </c>
      <c r="D2767" s="45">
        <v>0.4024207600258416</v>
      </c>
    </row>
    <row r="2768" spans="1:4" x14ac:dyDescent="0.25">
      <c r="A2768" s="44" t="s">
        <v>254</v>
      </c>
      <c r="B2768" s="45">
        <v>0.46465415772346463</v>
      </c>
      <c r="C2768" s="45">
        <v>0.45890248059649563</v>
      </c>
      <c r="D2768" s="45">
        <v>0.47040583485043364</v>
      </c>
    </row>
    <row r="2769" spans="1:4" x14ac:dyDescent="0.25">
      <c r="A2769" s="44" t="s">
        <v>255</v>
      </c>
      <c r="B2769" s="45">
        <v>0.41801437556154536</v>
      </c>
      <c r="C2769" s="45">
        <v>0.41209937751237585</v>
      </c>
      <c r="D2769" s="45">
        <v>0.42392937361071487</v>
      </c>
    </row>
    <row r="2770" spans="1:4" x14ac:dyDescent="0.25">
      <c r="A2770" s="44" t="s">
        <v>256</v>
      </c>
      <c r="B2770" s="45">
        <v>0.22981674096087171</v>
      </c>
      <c r="C2770" s="45">
        <v>0.22064090197267555</v>
      </c>
      <c r="D2770" s="45">
        <v>0.23899257994906786</v>
      </c>
    </row>
    <row r="2771" spans="1:4" x14ac:dyDescent="0.25">
      <c r="A2771" s="44" t="s">
        <v>251</v>
      </c>
      <c r="B2771" s="45">
        <v>0.26710841997029589</v>
      </c>
      <c r="C2771" s="45">
        <v>0.26055412074315021</v>
      </c>
      <c r="D2771" s="45">
        <v>0.27366271919744156</v>
      </c>
    </row>
    <row r="2772" spans="1:4" x14ac:dyDescent="0.25">
      <c r="A2772" s="44" t="s">
        <v>252</v>
      </c>
      <c r="B2772" s="45">
        <v>0.45864661654135336</v>
      </c>
      <c r="C2772" s="45">
        <v>0.45207373611610485</v>
      </c>
      <c r="D2772" s="45">
        <v>0.46521949696660186</v>
      </c>
    </row>
    <row r="2773" spans="1:4" x14ac:dyDescent="0.25">
      <c r="A2773" s="44" t="s">
        <v>253</v>
      </c>
      <c r="B2773" s="45">
        <v>0.51235734789610021</v>
      </c>
      <c r="C2773" s="45">
        <v>0.50656080996415043</v>
      </c>
      <c r="D2773" s="45">
        <v>0.51815388582805</v>
      </c>
    </row>
    <row r="2774" spans="1:4" x14ac:dyDescent="0.25">
      <c r="A2774" s="44" t="s">
        <v>250</v>
      </c>
      <c r="B2774" s="45"/>
      <c r="C2774" s="45"/>
      <c r="D2774" s="45"/>
    </row>
    <row r="2775" spans="1:4" x14ac:dyDescent="0.25">
      <c r="A2775" s="44" t="s">
        <v>53</v>
      </c>
      <c r="B2775" s="45">
        <v>0.42391370311931059</v>
      </c>
      <c r="C2775" s="45">
        <v>0.42124597646003947</v>
      </c>
      <c r="D2775" s="45">
        <v>0.42658142977858171</v>
      </c>
    </row>
    <row r="2776" spans="1:4" x14ac:dyDescent="0.25">
      <c r="A2776" s="43" t="s">
        <v>114</v>
      </c>
      <c r="B2776" s="45">
        <v>0.51462243561763421</v>
      </c>
      <c r="C2776" s="45">
        <v>0.49442289585692106</v>
      </c>
      <c r="D2776" s="45">
        <v>0.5348219753783473</v>
      </c>
    </row>
    <row r="2777" spans="1:4" x14ac:dyDescent="0.25">
      <c r="A2777" s="44" t="s">
        <v>114</v>
      </c>
      <c r="B2777" s="45" t="e">
        <v>#DIV/0!</v>
      </c>
      <c r="C2777" s="45" t="e">
        <v>#DIV/0!</v>
      </c>
      <c r="D2777" s="45" t="e">
        <v>#DIV/0!</v>
      </c>
    </row>
    <row r="2778" spans="1:4" x14ac:dyDescent="0.25">
      <c r="A2778" s="44" t="s">
        <v>115</v>
      </c>
      <c r="B2778" s="45">
        <v>0.59493670886075944</v>
      </c>
      <c r="C2778" s="45">
        <v>0.57483465864221928</v>
      </c>
      <c r="D2778" s="45">
        <v>0.61503875907929961</v>
      </c>
    </row>
    <row r="2779" spans="1:4" x14ac:dyDescent="0.25">
      <c r="A2779" s="44" t="s">
        <v>116</v>
      </c>
      <c r="B2779" s="45">
        <v>0.43430816237450892</v>
      </c>
      <c r="C2779" s="45">
        <v>0.41401113307162285</v>
      </c>
      <c r="D2779" s="45">
        <v>0.45460519167739499</v>
      </c>
    </row>
    <row r="2780" spans="1:4" x14ac:dyDescent="0.25">
      <c r="A2780" s="43" t="s">
        <v>55</v>
      </c>
      <c r="B2780" s="45">
        <v>0.57297547886044575</v>
      </c>
      <c r="C2780" s="45">
        <v>0.56272494998553468</v>
      </c>
      <c r="D2780" s="45">
        <v>0.58322600773535682</v>
      </c>
    </row>
    <row r="2781" spans="1:4" x14ac:dyDescent="0.25">
      <c r="A2781" s="44" t="s">
        <v>57</v>
      </c>
      <c r="B2781" s="45">
        <v>0.73215413771320281</v>
      </c>
      <c r="C2781" s="45">
        <v>0.71033893035817008</v>
      </c>
      <c r="D2781" s="45">
        <v>0.75396934506823554</v>
      </c>
    </row>
    <row r="2782" spans="1:4" x14ac:dyDescent="0.25">
      <c r="A2782" s="44" t="s">
        <v>56</v>
      </c>
      <c r="B2782" s="45">
        <v>0.78510340538018974</v>
      </c>
      <c r="C2782" s="45">
        <v>0.7750642999811177</v>
      </c>
      <c r="D2782" s="45">
        <v>0.79514251077926179</v>
      </c>
    </row>
    <row r="2783" spans="1:4" x14ac:dyDescent="0.25">
      <c r="A2783" s="44" t="s">
        <v>58</v>
      </c>
      <c r="B2783" s="45">
        <v>0</v>
      </c>
      <c r="C2783" s="45">
        <v>0</v>
      </c>
      <c r="D2783" s="45">
        <v>0</v>
      </c>
    </row>
    <row r="2784" spans="1:4" x14ac:dyDescent="0.25">
      <c r="A2784" s="44" t="s">
        <v>55</v>
      </c>
      <c r="B2784" s="45" t="e">
        <v>#DIV/0!</v>
      </c>
      <c r="C2784" s="45" t="e">
        <v>#DIV/0!</v>
      </c>
      <c r="D2784" s="45" t="e">
        <v>#DIV/0!</v>
      </c>
    </row>
    <row r="2785" spans="1:4" x14ac:dyDescent="0.25">
      <c r="A2785" s="44" t="s">
        <v>53</v>
      </c>
      <c r="B2785" s="45">
        <v>0.77464437234839034</v>
      </c>
      <c r="C2785" s="45">
        <v>0.76549656960285062</v>
      </c>
      <c r="D2785" s="45">
        <v>0.78379217509393007</v>
      </c>
    </row>
    <row r="2786" spans="1:4" x14ac:dyDescent="0.25">
      <c r="A2786" s="43" t="s">
        <v>166</v>
      </c>
      <c r="B2786" s="45">
        <v>0.62418960433956838</v>
      </c>
      <c r="C2786" s="45">
        <v>0.61694109771005179</v>
      </c>
      <c r="D2786" s="45">
        <v>0.63143811096908509</v>
      </c>
    </row>
    <row r="2787" spans="1:4" x14ac:dyDescent="0.25">
      <c r="A2787" s="44" t="s">
        <v>168</v>
      </c>
      <c r="B2787" s="45">
        <v>0.74840294840294841</v>
      </c>
      <c r="C2787" s="45">
        <v>0.72954934430634144</v>
      </c>
      <c r="D2787" s="45">
        <v>0.76725655249955538</v>
      </c>
    </row>
    <row r="2788" spans="1:4" x14ac:dyDescent="0.25">
      <c r="A2788" s="44" t="s">
        <v>167</v>
      </c>
      <c r="B2788" s="45">
        <v>0.88196381088267717</v>
      </c>
      <c r="C2788" s="45">
        <v>0.87687096024338196</v>
      </c>
      <c r="D2788" s="45">
        <v>0.88705666152197238</v>
      </c>
    </row>
    <row r="2789" spans="1:4" x14ac:dyDescent="0.25">
      <c r="A2789" s="44" t="s">
        <v>169</v>
      </c>
      <c r="B2789" s="45">
        <v>0</v>
      </c>
      <c r="C2789" s="45">
        <v>0</v>
      </c>
      <c r="D2789" s="45">
        <v>0</v>
      </c>
    </row>
    <row r="2790" spans="1:4" x14ac:dyDescent="0.25">
      <c r="A2790" s="44" t="s">
        <v>166</v>
      </c>
      <c r="B2790" s="45" t="e">
        <v>#DIV/0!</v>
      </c>
      <c r="C2790" s="45" t="e">
        <v>#DIV/0!</v>
      </c>
      <c r="D2790" s="45" t="e">
        <v>#DIV/0!</v>
      </c>
    </row>
    <row r="2791" spans="1:4" x14ac:dyDescent="0.25">
      <c r="A2791" s="44" t="s">
        <v>53</v>
      </c>
      <c r="B2791" s="45">
        <v>0.86639165807264806</v>
      </c>
      <c r="C2791" s="45">
        <v>0.86134408629048365</v>
      </c>
      <c r="D2791" s="45">
        <v>0.87143922985481248</v>
      </c>
    </row>
    <row r="2792" spans="1:4" x14ac:dyDescent="0.25">
      <c r="A2792" s="43" t="s">
        <v>66</v>
      </c>
      <c r="B2792" s="45">
        <v>0.56558116938017922</v>
      </c>
      <c r="C2792" s="45">
        <v>0.5057118748539764</v>
      </c>
      <c r="D2792" s="45">
        <v>0.62545046390638204</v>
      </c>
    </row>
    <row r="2793" spans="1:4" x14ac:dyDescent="0.25">
      <c r="A2793" s="44" t="s">
        <v>68</v>
      </c>
      <c r="B2793" s="45">
        <v>0.55214152700186214</v>
      </c>
      <c r="C2793" s="45">
        <v>0.52240094013245597</v>
      </c>
      <c r="D2793" s="45">
        <v>0.58188211387126831</v>
      </c>
    </row>
    <row r="2794" spans="1:4" x14ac:dyDescent="0.25">
      <c r="A2794" s="44" t="s">
        <v>69</v>
      </c>
      <c r="B2794" s="45">
        <v>0.48496240601503759</v>
      </c>
      <c r="C2794" s="45">
        <v>0.4424932375889577</v>
      </c>
      <c r="D2794" s="45">
        <v>0.52743157444111743</v>
      </c>
    </row>
    <row r="2795" spans="1:4" x14ac:dyDescent="0.25">
      <c r="A2795" s="44" t="s">
        <v>67</v>
      </c>
      <c r="B2795" s="45">
        <v>0.61009667024704617</v>
      </c>
      <c r="C2795" s="45">
        <v>0.57876676869083121</v>
      </c>
      <c r="D2795" s="45">
        <v>0.64142657180326113</v>
      </c>
    </row>
    <row r="2796" spans="1:4" x14ac:dyDescent="0.25">
      <c r="A2796" s="44" t="s">
        <v>70</v>
      </c>
      <c r="B2796" s="45">
        <v>0.62068965517241381</v>
      </c>
      <c r="C2796" s="45">
        <v>0.44408926057300191</v>
      </c>
      <c r="D2796" s="45">
        <v>0.79729004977182572</v>
      </c>
    </row>
    <row r="2797" spans="1:4" x14ac:dyDescent="0.25">
      <c r="A2797" s="44" t="s">
        <v>66</v>
      </c>
      <c r="B2797" s="45" t="e">
        <v>#DIV/0!</v>
      </c>
      <c r="C2797" s="45" t="e">
        <v>#DIV/0!</v>
      </c>
      <c r="D2797" s="45" t="e">
        <v>#DIV/0!</v>
      </c>
    </row>
    <row r="2798" spans="1:4" x14ac:dyDescent="0.25">
      <c r="A2798" s="44" t="s">
        <v>53</v>
      </c>
      <c r="B2798" s="45">
        <v>0.56001558846453625</v>
      </c>
      <c r="C2798" s="45">
        <v>0.5408091672846348</v>
      </c>
      <c r="D2798" s="45">
        <v>0.57922200964443771</v>
      </c>
    </row>
    <row r="2799" spans="1:4" x14ac:dyDescent="0.25">
      <c r="A2799" s="43" t="s">
        <v>171</v>
      </c>
      <c r="B2799" s="45">
        <v>0.38009620844025027</v>
      </c>
      <c r="C2799" s="45">
        <v>0.35831636959833335</v>
      </c>
      <c r="D2799" s="45">
        <v>0.40187604728216719</v>
      </c>
    </row>
    <row r="2800" spans="1:4" x14ac:dyDescent="0.25">
      <c r="A2800" s="44" t="s">
        <v>168</v>
      </c>
      <c r="B2800" s="45">
        <v>0.37230215827338131</v>
      </c>
      <c r="C2800" s="45">
        <v>0.33211921260192301</v>
      </c>
      <c r="D2800" s="45">
        <v>0.41248510394483962</v>
      </c>
    </row>
    <row r="2801" spans="1:4" x14ac:dyDescent="0.25">
      <c r="A2801" s="44" t="s">
        <v>167</v>
      </c>
      <c r="B2801" s="45">
        <v>0.6064782908339077</v>
      </c>
      <c r="C2801" s="45">
        <v>0.58134123887157385</v>
      </c>
      <c r="D2801" s="45">
        <v>0.63161534279624154</v>
      </c>
    </row>
    <row r="2802" spans="1:4" x14ac:dyDescent="0.25">
      <c r="A2802" s="44" t="s">
        <v>169</v>
      </c>
      <c r="B2802" s="45">
        <v>0</v>
      </c>
      <c r="C2802" s="45">
        <v>0</v>
      </c>
      <c r="D2802" s="45">
        <v>0</v>
      </c>
    </row>
    <row r="2803" spans="1:4" x14ac:dyDescent="0.25">
      <c r="A2803" s="44" t="s">
        <v>171</v>
      </c>
      <c r="B2803" s="45" t="e">
        <v>#DIV/0!</v>
      </c>
      <c r="C2803" s="45" t="e">
        <v>#DIV/0!</v>
      </c>
      <c r="D2803" s="45" t="e">
        <v>#DIV/0!</v>
      </c>
    </row>
    <row r="2804" spans="1:4" x14ac:dyDescent="0.25">
      <c r="A2804" s="44" t="s">
        <v>53</v>
      </c>
      <c r="B2804" s="45">
        <v>0.54160438465371197</v>
      </c>
      <c r="C2804" s="45">
        <v>0.51980502691983654</v>
      </c>
      <c r="D2804" s="45">
        <v>0.56340374238758739</v>
      </c>
    </row>
    <row r="2805" spans="1:4" x14ac:dyDescent="0.25">
      <c r="A2805" s="43" t="s">
        <v>44</v>
      </c>
      <c r="B2805" s="45">
        <v>0.4144144144144144</v>
      </c>
      <c r="C2805" s="45">
        <v>0.36150334127241784</v>
      </c>
      <c r="D2805" s="45">
        <v>0.46732548755641096</v>
      </c>
    </row>
    <row r="2806" spans="1:4" x14ac:dyDescent="0.25">
      <c r="A2806" s="44" t="s">
        <v>44</v>
      </c>
      <c r="B2806" s="45">
        <v>0.4144144144144144</v>
      </c>
      <c r="C2806" s="45">
        <v>0.36150334127241784</v>
      </c>
      <c r="D2806" s="45">
        <v>0.46732548755641096</v>
      </c>
    </row>
    <row r="2807" spans="1:4" x14ac:dyDescent="0.25">
      <c r="A2807" s="43" t="s">
        <v>84</v>
      </c>
      <c r="B2807" s="45">
        <v>5.8479532163742687E-3</v>
      </c>
      <c r="C2807" s="45">
        <v>0</v>
      </c>
      <c r="D2807" s="45">
        <v>1.7208952870823042E-2</v>
      </c>
    </row>
    <row r="2808" spans="1:4" x14ac:dyDescent="0.25">
      <c r="A2808" s="44" t="s">
        <v>88</v>
      </c>
      <c r="B2808" s="45">
        <v>0</v>
      </c>
      <c r="C2808" s="45">
        <v>0</v>
      </c>
      <c r="D2808" s="45">
        <v>0</v>
      </c>
    </row>
    <row r="2809" spans="1:4" x14ac:dyDescent="0.25">
      <c r="A2809" s="44" t="s">
        <v>92</v>
      </c>
      <c r="B2809" s="45">
        <v>0</v>
      </c>
      <c r="C2809" s="45">
        <v>0</v>
      </c>
      <c r="D2809" s="45">
        <v>0</v>
      </c>
    </row>
    <row r="2810" spans="1:4" x14ac:dyDescent="0.25">
      <c r="A2810" s="44" t="s">
        <v>96</v>
      </c>
      <c r="B2810" s="45">
        <v>0</v>
      </c>
      <c r="C2810" s="45">
        <v>0</v>
      </c>
      <c r="D2810" s="45">
        <v>0</v>
      </c>
    </row>
    <row r="2811" spans="1:4" x14ac:dyDescent="0.25">
      <c r="A2811" s="44" t="s">
        <v>84</v>
      </c>
      <c r="B2811" s="45" t="e">
        <v>#DIV/0!</v>
      </c>
      <c r="C2811" s="45" t="e">
        <v>#DIV/0!</v>
      </c>
      <c r="D2811" s="45" t="e">
        <v>#DIV/0!</v>
      </c>
    </row>
    <row r="2812" spans="1:4" x14ac:dyDescent="0.25">
      <c r="A2812" s="44" t="s">
        <v>86</v>
      </c>
      <c r="B2812" s="45">
        <v>1.7543859649122806E-2</v>
      </c>
      <c r="C2812" s="45">
        <v>0</v>
      </c>
      <c r="D2812" s="45">
        <v>5.1626858612469122E-2</v>
      </c>
    </row>
    <row r="2813" spans="1:4" x14ac:dyDescent="0.25">
      <c r="A2813" s="44" t="s">
        <v>90</v>
      </c>
      <c r="B2813" s="45">
        <v>0</v>
      </c>
      <c r="C2813" s="45">
        <v>0</v>
      </c>
      <c r="D2813" s="45">
        <v>0</v>
      </c>
    </row>
    <row r="2814" spans="1:4" x14ac:dyDescent="0.25">
      <c r="A2814" s="44" t="s">
        <v>94</v>
      </c>
      <c r="B2814" s="45">
        <v>1.7543859649122806E-2</v>
      </c>
      <c r="C2814" s="45">
        <v>0</v>
      </c>
      <c r="D2814" s="45">
        <v>5.1626858612469122E-2</v>
      </c>
    </row>
    <row r="2815" spans="1:4" x14ac:dyDescent="0.25">
      <c r="A2815" s="44" t="s">
        <v>87</v>
      </c>
      <c r="B2815" s="45">
        <v>0</v>
      </c>
      <c r="C2815" s="45">
        <v>0</v>
      </c>
      <c r="D2815" s="45">
        <v>0</v>
      </c>
    </row>
    <row r="2816" spans="1:4" x14ac:dyDescent="0.25">
      <c r="A2816" s="44" t="s">
        <v>91</v>
      </c>
      <c r="B2816" s="45">
        <v>0</v>
      </c>
      <c r="C2816" s="45">
        <v>0</v>
      </c>
      <c r="D2816" s="45">
        <v>0</v>
      </c>
    </row>
    <row r="2817" spans="1:4" x14ac:dyDescent="0.25">
      <c r="A2817" s="44" t="s">
        <v>95</v>
      </c>
      <c r="B2817" s="45">
        <v>0</v>
      </c>
      <c r="C2817" s="45">
        <v>0</v>
      </c>
      <c r="D2817" s="45">
        <v>0</v>
      </c>
    </row>
    <row r="2818" spans="1:4" x14ac:dyDescent="0.25">
      <c r="A2818" s="44" t="s">
        <v>85</v>
      </c>
      <c r="B2818" s="45">
        <v>1.7543859649122806E-2</v>
      </c>
      <c r="C2818" s="45">
        <v>0</v>
      </c>
      <c r="D2818" s="45">
        <v>5.1626858612469122E-2</v>
      </c>
    </row>
    <row r="2819" spans="1:4" x14ac:dyDescent="0.25">
      <c r="A2819" s="44" t="s">
        <v>89</v>
      </c>
      <c r="B2819" s="45">
        <v>0</v>
      </c>
      <c r="C2819" s="45">
        <v>0</v>
      </c>
      <c r="D2819" s="45">
        <v>0</v>
      </c>
    </row>
    <row r="2820" spans="1:4" x14ac:dyDescent="0.25">
      <c r="A2820" s="44" t="s">
        <v>93</v>
      </c>
      <c r="B2820" s="45">
        <v>1.7543859649122806E-2</v>
      </c>
      <c r="C2820" s="45">
        <v>0</v>
      </c>
      <c r="D2820" s="45">
        <v>5.1626858612469122E-2</v>
      </c>
    </row>
    <row r="2821" spans="1:4" x14ac:dyDescent="0.25">
      <c r="A2821" s="43" t="s">
        <v>248</v>
      </c>
      <c r="B2821" s="45">
        <v>0</v>
      </c>
      <c r="C2821" s="45">
        <v>0</v>
      </c>
      <c r="D2821" s="45">
        <v>0</v>
      </c>
    </row>
    <row r="2822" spans="1:4" x14ac:dyDescent="0.25">
      <c r="A2822" s="44" t="s">
        <v>248</v>
      </c>
      <c r="B2822" s="45">
        <v>0</v>
      </c>
      <c r="C2822" s="45">
        <v>0</v>
      </c>
      <c r="D2822" s="45">
        <v>0</v>
      </c>
    </row>
    <row r="2823" spans="1:4" x14ac:dyDescent="0.25">
      <c r="A2823" s="43" t="s">
        <v>46</v>
      </c>
      <c r="B2823" s="45">
        <v>0.56690997566909973</v>
      </c>
      <c r="C2823" s="45">
        <v>0.51900492540205667</v>
      </c>
      <c r="D2823" s="45">
        <v>0.61481502593614279</v>
      </c>
    </row>
    <row r="2824" spans="1:4" x14ac:dyDescent="0.25">
      <c r="A2824" s="44" t="s">
        <v>46</v>
      </c>
      <c r="B2824" s="45">
        <v>0.56690997566909973</v>
      </c>
      <c r="C2824" s="45">
        <v>0.51900492540205667</v>
      </c>
      <c r="D2824" s="45">
        <v>0.61481502593614279</v>
      </c>
    </row>
    <row r="2825" spans="1:4" x14ac:dyDescent="0.25">
      <c r="A2825" s="43" t="s">
        <v>232</v>
      </c>
      <c r="B2825" s="45">
        <v>0.37750145228003329</v>
      </c>
      <c r="C2825" s="45">
        <v>0.37308605019604302</v>
      </c>
      <c r="D2825" s="45">
        <v>0.38191685436402351</v>
      </c>
    </row>
    <row r="2826" spans="1:4" x14ac:dyDescent="0.25">
      <c r="A2826" s="44" t="s">
        <v>234</v>
      </c>
      <c r="B2826" s="45">
        <v>0.4179735186402479</v>
      </c>
      <c r="C2826" s="45">
        <v>0.4132895129042749</v>
      </c>
      <c r="D2826" s="45">
        <v>0.42265752437622089</v>
      </c>
    </row>
    <row r="2827" spans="1:4" x14ac:dyDescent="0.25">
      <c r="A2827" s="44" t="s">
        <v>235</v>
      </c>
      <c r="B2827" s="45">
        <v>0.20229640937147408</v>
      </c>
      <c r="C2827" s="45">
        <v>0.19588198723215874</v>
      </c>
      <c r="D2827" s="45">
        <v>0.20871083151078942</v>
      </c>
    </row>
    <row r="2828" spans="1:4" x14ac:dyDescent="0.25">
      <c r="A2828" s="44" t="s">
        <v>233</v>
      </c>
      <c r="B2828" s="45">
        <v>0.47021053750056924</v>
      </c>
      <c r="C2828" s="45">
        <v>0.46639917366374556</v>
      </c>
      <c r="D2828" s="45">
        <v>0.47402190133739291</v>
      </c>
    </row>
    <row r="2829" spans="1:4" x14ac:dyDescent="0.25">
      <c r="A2829" s="44" t="s">
        <v>232</v>
      </c>
      <c r="B2829" s="45" t="e">
        <v>#DIV/0!</v>
      </c>
      <c r="C2829" s="45" t="e">
        <v>#DIV/0!</v>
      </c>
      <c r="D2829" s="45" t="e">
        <v>#DIV/0!</v>
      </c>
    </row>
    <row r="2830" spans="1:4" x14ac:dyDescent="0.25">
      <c r="A2830" s="44" t="s">
        <v>53</v>
      </c>
      <c r="B2830" s="45">
        <v>0.41952534360784188</v>
      </c>
      <c r="C2830" s="45">
        <v>0.416773526983993</v>
      </c>
      <c r="D2830" s="45">
        <v>0.42227716023169076</v>
      </c>
    </row>
    <row r="2831" spans="1:4" x14ac:dyDescent="0.25">
      <c r="A2831" s="43" t="s">
        <v>22</v>
      </c>
      <c r="B2831" s="45">
        <v>0.60228336140744898</v>
      </c>
      <c r="C2831" s="45">
        <v>0.55756982967462465</v>
      </c>
      <c r="D2831" s="45">
        <v>0.64699689314027331</v>
      </c>
    </row>
    <row r="2832" spans="1:4" x14ac:dyDescent="0.25">
      <c r="A2832" s="44" t="s">
        <v>22</v>
      </c>
      <c r="B2832" s="45" t="e">
        <v>#DIV/0!</v>
      </c>
      <c r="C2832" s="45" t="e">
        <v>#DIV/0!</v>
      </c>
      <c r="D2832" s="45" t="e">
        <v>#DIV/0!</v>
      </c>
    </row>
    <row r="2833" spans="1:4" x14ac:dyDescent="0.25">
      <c r="A2833" s="44" t="s">
        <v>35</v>
      </c>
      <c r="B2833" s="45">
        <v>0.25304136253041365</v>
      </c>
      <c r="C2833" s="45">
        <v>0.2110094457158074</v>
      </c>
      <c r="D2833" s="45">
        <v>0.29507327934501992</v>
      </c>
    </row>
    <row r="2834" spans="1:4" x14ac:dyDescent="0.25">
      <c r="A2834" s="44" t="s">
        <v>33</v>
      </c>
      <c r="B2834" s="45">
        <v>0.54257907542579076</v>
      </c>
      <c r="C2834" s="45">
        <v>0.49441483732187952</v>
      </c>
      <c r="D2834" s="45">
        <v>0.590743313529702</v>
      </c>
    </row>
    <row r="2835" spans="1:4" x14ac:dyDescent="0.25">
      <c r="A2835" s="44" t="s">
        <v>34</v>
      </c>
      <c r="B2835" s="45">
        <v>0.45012165450121655</v>
      </c>
      <c r="C2835" s="45">
        <v>0.40202294522124177</v>
      </c>
      <c r="D2835" s="45">
        <v>0.49822036378119133</v>
      </c>
    </row>
    <row r="2836" spans="1:4" x14ac:dyDescent="0.25">
      <c r="A2836" s="44" t="s">
        <v>23</v>
      </c>
      <c r="B2836" s="45">
        <v>0.56690997566909973</v>
      </c>
      <c r="C2836" s="45">
        <v>0.51900492540205667</v>
      </c>
      <c r="D2836" s="45">
        <v>0.61481502593614279</v>
      </c>
    </row>
    <row r="2837" spans="1:4" x14ac:dyDescent="0.25">
      <c r="A2837" s="44" t="s">
        <v>30</v>
      </c>
      <c r="B2837" s="45">
        <v>0.67396593673965932</v>
      </c>
      <c r="C2837" s="45">
        <v>0.62864638325776612</v>
      </c>
      <c r="D2837" s="45">
        <v>0.71928549022155253</v>
      </c>
    </row>
    <row r="2838" spans="1:4" x14ac:dyDescent="0.25">
      <c r="A2838" s="44" t="s">
        <v>27</v>
      </c>
      <c r="B2838" s="45">
        <v>0.79318734793187351</v>
      </c>
      <c r="C2838" s="45">
        <v>0.75403015044439736</v>
      </c>
      <c r="D2838" s="45">
        <v>0.83234454541934966</v>
      </c>
    </row>
    <row r="2839" spans="1:4" x14ac:dyDescent="0.25">
      <c r="A2839" s="44" t="s">
        <v>26</v>
      </c>
      <c r="B2839" s="45">
        <v>0.70802919708029199</v>
      </c>
      <c r="C2839" s="45">
        <v>0.66407195302558863</v>
      </c>
      <c r="D2839" s="45">
        <v>0.75198644113499535</v>
      </c>
    </row>
    <row r="2840" spans="1:4" x14ac:dyDescent="0.25">
      <c r="A2840" s="44" t="s">
        <v>32</v>
      </c>
      <c r="B2840" s="45">
        <v>0.36496350364963503</v>
      </c>
      <c r="C2840" s="45">
        <v>0.31841998400744798</v>
      </c>
      <c r="D2840" s="45">
        <v>0.41150702329182209</v>
      </c>
    </row>
    <row r="2841" spans="1:4" x14ac:dyDescent="0.25">
      <c r="A2841" s="44" t="s">
        <v>24</v>
      </c>
      <c r="B2841" s="45">
        <v>0.75425790754257904</v>
      </c>
      <c r="C2841" s="45">
        <v>0.71263476441989004</v>
      </c>
      <c r="D2841" s="45">
        <v>0.79588105066526804</v>
      </c>
    </row>
    <row r="2842" spans="1:4" x14ac:dyDescent="0.25">
      <c r="A2842" s="44" t="s">
        <v>25</v>
      </c>
      <c r="B2842" s="45">
        <v>0.74695863746958635</v>
      </c>
      <c r="C2842" s="45">
        <v>0.70492672065498008</v>
      </c>
      <c r="D2842" s="45">
        <v>0.78899055428419262</v>
      </c>
    </row>
    <row r="2843" spans="1:4" x14ac:dyDescent="0.25">
      <c r="A2843" s="44" t="s">
        <v>29</v>
      </c>
      <c r="B2843" s="45">
        <v>0.61800486618004868</v>
      </c>
      <c r="C2843" s="45">
        <v>0.57103059798076961</v>
      </c>
      <c r="D2843" s="45">
        <v>0.66497913437932776</v>
      </c>
    </row>
    <row r="2844" spans="1:4" x14ac:dyDescent="0.25">
      <c r="A2844" s="44" t="s">
        <v>31</v>
      </c>
      <c r="B2844" s="45">
        <v>0.62043795620437958</v>
      </c>
      <c r="C2844" s="45">
        <v>0.57352144303319519</v>
      </c>
      <c r="D2844" s="45">
        <v>0.66735446937556397</v>
      </c>
    </row>
    <row r="2845" spans="1:4" x14ac:dyDescent="0.25">
      <c r="A2845" s="44" t="s">
        <v>28</v>
      </c>
      <c r="B2845" s="45">
        <v>0.73722627737226276</v>
      </c>
      <c r="C2845" s="45">
        <v>0.69467363528509984</v>
      </c>
      <c r="D2845" s="45">
        <v>0.77977891945942568</v>
      </c>
    </row>
    <row r="2846" spans="1:4" x14ac:dyDescent="0.25">
      <c r="A2846" s="43" t="s">
        <v>50</v>
      </c>
      <c r="B2846" s="45">
        <v>0.5168576277711443</v>
      </c>
      <c r="C2846" s="45">
        <v>0.50411314317126332</v>
      </c>
      <c r="D2846" s="45">
        <v>0.52960211237102539</v>
      </c>
    </row>
    <row r="2847" spans="1:4" x14ac:dyDescent="0.25">
      <c r="A2847" s="44" t="s">
        <v>51</v>
      </c>
      <c r="B2847" s="45">
        <v>0.46918037170744753</v>
      </c>
      <c r="C2847" s="45">
        <v>0.45786997835643689</v>
      </c>
      <c r="D2847" s="45">
        <v>0.48049076505845817</v>
      </c>
    </row>
    <row r="2848" spans="1:4" x14ac:dyDescent="0.25">
      <c r="A2848" s="44" t="s">
        <v>52</v>
      </c>
      <c r="B2848" s="45">
        <v>0.57983193277310929</v>
      </c>
      <c r="C2848" s="45">
        <v>0.56243957330840144</v>
      </c>
      <c r="D2848" s="45">
        <v>0.59722429223781714</v>
      </c>
    </row>
    <row r="2849" spans="1:4" x14ac:dyDescent="0.25">
      <c r="A2849" s="44" t="s">
        <v>50</v>
      </c>
      <c r="B2849" s="45" t="e">
        <v>#DIV/0!</v>
      </c>
      <c r="C2849" s="45" t="e">
        <v>#DIV/0!</v>
      </c>
      <c r="D2849" s="45" t="e">
        <v>#DIV/0!</v>
      </c>
    </row>
    <row r="2850" spans="1:4" x14ac:dyDescent="0.25">
      <c r="A2850" s="44" t="s">
        <v>53</v>
      </c>
      <c r="B2850" s="45">
        <v>0.50156057883287619</v>
      </c>
      <c r="C2850" s="45">
        <v>0.49202987784895164</v>
      </c>
      <c r="D2850" s="45">
        <v>0.5110912798168008</v>
      </c>
    </row>
    <row r="2851" spans="1:4" x14ac:dyDescent="0.25">
      <c r="A2851" s="43" t="s">
        <v>48</v>
      </c>
      <c r="B2851" s="45" t="e">
        <v>#DIV/0!</v>
      </c>
      <c r="C2851" s="45" t="e">
        <v>#DIV/0!</v>
      </c>
      <c r="D2851" s="45" t="e">
        <v>#DIV/0!</v>
      </c>
    </row>
    <row r="2852" spans="1:4" x14ac:dyDescent="0.25">
      <c r="A2852" s="44" t="s">
        <v>48</v>
      </c>
      <c r="B2852" s="45" t="e">
        <v>#DIV/0!</v>
      </c>
      <c r="C2852" s="45" t="e">
        <v>#DIV/0!</v>
      </c>
      <c r="D2852" s="45" t="e">
        <v>#DIV/0!</v>
      </c>
    </row>
    <row r="2853" spans="1:4" x14ac:dyDescent="0.25">
      <c r="A2853" s="43" t="s">
        <v>98</v>
      </c>
      <c r="B2853" s="45">
        <v>0.56447688564476883</v>
      </c>
      <c r="C2853" s="45">
        <v>0.51913698343381831</v>
      </c>
      <c r="D2853" s="45">
        <v>0.60981678785571947</v>
      </c>
    </row>
    <row r="2854" spans="1:4" x14ac:dyDescent="0.25">
      <c r="A2854" s="44" t="s">
        <v>101</v>
      </c>
      <c r="B2854" s="45">
        <v>0.42335766423357662</v>
      </c>
      <c r="C2854" s="45">
        <v>0.37558910575502236</v>
      </c>
      <c r="D2854" s="45">
        <v>0.47112622271213089</v>
      </c>
    </row>
    <row r="2855" spans="1:4" x14ac:dyDescent="0.25">
      <c r="A2855" s="44" t="s">
        <v>103</v>
      </c>
      <c r="B2855" s="45">
        <v>0.64963503649635035</v>
      </c>
      <c r="C2855" s="45">
        <v>0.60351069113886457</v>
      </c>
      <c r="D2855" s="45">
        <v>0.69575938185383612</v>
      </c>
    </row>
    <row r="2856" spans="1:4" x14ac:dyDescent="0.25">
      <c r="A2856" s="44" t="s">
        <v>98</v>
      </c>
      <c r="B2856" s="45" t="e">
        <v>#DIV/0!</v>
      </c>
      <c r="C2856" s="45" t="e">
        <v>#DIV/0!</v>
      </c>
      <c r="D2856" s="45" t="e">
        <v>#DIV/0!</v>
      </c>
    </row>
    <row r="2857" spans="1:4" x14ac:dyDescent="0.25">
      <c r="A2857" s="44" t="s">
        <v>102</v>
      </c>
      <c r="B2857" s="45">
        <v>0.43552311435523117</v>
      </c>
      <c r="C2857" s="45">
        <v>0.38758688755322884</v>
      </c>
      <c r="D2857" s="45">
        <v>0.48345934115723349</v>
      </c>
    </row>
    <row r="2858" spans="1:4" x14ac:dyDescent="0.25">
      <c r="A2858" s="44" t="s">
        <v>99</v>
      </c>
      <c r="B2858" s="45">
        <v>0.82725060827250607</v>
      </c>
      <c r="C2858" s="45">
        <v>0.79070274669159546</v>
      </c>
      <c r="D2858" s="45">
        <v>0.86379846985341668</v>
      </c>
    </row>
    <row r="2859" spans="1:4" x14ac:dyDescent="0.25">
      <c r="A2859" s="44" t="s">
        <v>100</v>
      </c>
      <c r="B2859" s="45">
        <v>0.48661800486618007</v>
      </c>
      <c r="C2859" s="45">
        <v>0.43829548603038038</v>
      </c>
      <c r="D2859" s="45">
        <v>0.53494052370197975</v>
      </c>
    </row>
    <row r="2860" spans="1:4" x14ac:dyDescent="0.25">
      <c r="A2860" s="43" t="s">
        <v>72</v>
      </c>
      <c r="B2860" s="45">
        <v>0.58150851581508511</v>
      </c>
      <c r="C2860" s="45">
        <v>0.53381531034120766</v>
      </c>
      <c r="D2860" s="45">
        <v>0.62920172128896257</v>
      </c>
    </row>
    <row r="2861" spans="1:4" x14ac:dyDescent="0.25">
      <c r="A2861" s="44" t="s">
        <v>72</v>
      </c>
      <c r="B2861" s="45">
        <v>0.58150851581508511</v>
      </c>
      <c r="C2861" s="45">
        <v>0.53381531034120766</v>
      </c>
      <c r="D2861" s="45">
        <v>0.62920172128896257</v>
      </c>
    </row>
    <row r="2862" spans="1:4" x14ac:dyDescent="0.25">
      <c r="A2862" s="43" t="s">
        <v>246</v>
      </c>
      <c r="B2862" s="45">
        <v>0.5625</v>
      </c>
      <c r="C2862" s="45">
        <v>0.39061761379507209</v>
      </c>
      <c r="D2862" s="45">
        <v>0.73438238620492791</v>
      </c>
    </row>
    <row r="2863" spans="1:4" x14ac:dyDescent="0.25">
      <c r="A2863" s="44" t="s">
        <v>246</v>
      </c>
      <c r="B2863" s="45">
        <v>0.5625</v>
      </c>
      <c r="C2863" s="45">
        <v>0.39061761379507209</v>
      </c>
      <c r="D2863" s="45">
        <v>0.73438238620492791</v>
      </c>
    </row>
    <row r="2864" spans="1:4" x14ac:dyDescent="0.25">
      <c r="A2864" s="43" t="s">
        <v>259</v>
      </c>
      <c r="B2864" s="45">
        <v>0.82093663911845727</v>
      </c>
      <c r="C2864" s="45">
        <v>0.79816468412488162</v>
      </c>
      <c r="D2864" s="45">
        <v>0.84370859411203292</v>
      </c>
    </row>
    <row r="2865" spans="1:4" x14ac:dyDescent="0.25">
      <c r="A2865" s="44" t="s">
        <v>244</v>
      </c>
      <c r="B2865" s="45">
        <v>0.82093663911845727</v>
      </c>
      <c r="C2865" s="45">
        <v>0.79816468412488162</v>
      </c>
      <c r="D2865" s="45">
        <v>0.84370859411203292</v>
      </c>
    </row>
    <row r="2866" spans="1:4" x14ac:dyDescent="0.25">
      <c r="A2866" s="43" t="s">
        <v>147</v>
      </c>
      <c r="B2866" s="45">
        <v>0.1077049978330567</v>
      </c>
      <c r="C2866" s="45">
        <v>7.5196830824948172E-2</v>
      </c>
      <c r="D2866" s="45">
        <v>0.14703407519910927</v>
      </c>
    </row>
    <row r="2867" spans="1:4" x14ac:dyDescent="0.25">
      <c r="A2867" s="44" t="s">
        <v>123</v>
      </c>
      <c r="B2867" s="45">
        <v>0.05</v>
      </c>
      <c r="C2867" s="45">
        <v>0</v>
      </c>
      <c r="D2867" s="45">
        <v>0.11754183888524208</v>
      </c>
    </row>
    <row r="2868" spans="1:4" x14ac:dyDescent="0.25">
      <c r="A2868" s="44" t="s">
        <v>148</v>
      </c>
      <c r="B2868" s="45">
        <v>0.17303822937625754</v>
      </c>
      <c r="C2868" s="45">
        <v>0.13978057430021204</v>
      </c>
      <c r="D2868" s="45">
        <v>0.20629588445230304</v>
      </c>
    </row>
    <row r="2869" spans="1:4" x14ac:dyDescent="0.25">
      <c r="A2869" s="44" t="s">
        <v>129</v>
      </c>
      <c r="B2869" s="45">
        <v>0.16387337057728119</v>
      </c>
      <c r="C2869" s="45">
        <v>0.13256509488943763</v>
      </c>
      <c r="D2869" s="45">
        <v>0.19518164626512474</v>
      </c>
    </row>
    <row r="2870" spans="1:4" x14ac:dyDescent="0.25">
      <c r="A2870" s="44" t="s">
        <v>124</v>
      </c>
      <c r="B2870" s="45">
        <v>2.5000000000000001E-2</v>
      </c>
      <c r="C2870" s="45">
        <v>0</v>
      </c>
      <c r="D2870" s="45">
        <v>7.3383623262422176E-2</v>
      </c>
    </row>
    <row r="2871" spans="1:4" x14ac:dyDescent="0.25">
      <c r="A2871" s="44" t="s">
        <v>149</v>
      </c>
      <c r="B2871" s="45">
        <v>0.12072434607645875</v>
      </c>
      <c r="C2871" s="45">
        <v>9.2080071247596318E-2</v>
      </c>
      <c r="D2871" s="45">
        <v>0.14936862090532119</v>
      </c>
    </row>
    <row r="2872" spans="1:4" x14ac:dyDescent="0.25">
      <c r="A2872" s="44" t="s">
        <v>130</v>
      </c>
      <c r="B2872" s="45">
        <v>0.11359404096834265</v>
      </c>
      <c r="C2872" s="45">
        <v>8.6755244512443083E-2</v>
      </c>
      <c r="D2872" s="45">
        <v>0.14043283742424223</v>
      </c>
    </row>
    <row r="2873" spans="1:4" x14ac:dyDescent="0.25">
      <c r="A2873" s="44" t="s">
        <v>147</v>
      </c>
      <c r="B2873" s="45" t="e">
        <v>#DIV/0!</v>
      </c>
      <c r="C2873" s="45" t="e">
        <v>#DIV/0!</v>
      </c>
      <c r="D2873" s="45" t="e">
        <v>#DIV/0!</v>
      </c>
    </row>
    <row r="2874" spans="1:4" x14ac:dyDescent="0.25">
      <c r="A2874" s="43" t="s">
        <v>139</v>
      </c>
      <c r="B2874" s="45">
        <v>0.29387286851872413</v>
      </c>
      <c r="C2874" s="45">
        <v>0.26040613237352289</v>
      </c>
      <c r="D2874" s="45">
        <v>0.32733960466392537</v>
      </c>
    </row>
    <row r="2875" spans="1:4" x14ac:dyDescent="0.25">
      <c r="A2875" s="44" t="s">
        <v>142</v>
      </c>
      <c r="B2875" s="45">
        <v>0.32764505119453924</v>
      </c>
      <c r="C2875" s="45">
        <v>0.27390186992805687</v>
      </c>
      <c r="D2875" s="45">
        <v>0.3813882324610216</v>
      </c>
    </row>
    <row r="2876" spans="1:4" x14ac:dyDescent="0.25">
      <c r="A2876" s="44" t="s">
        <v>140</v>
      </c>
      <c r="B2876" s="45">
        <v>0.57279236276849643</v>
      </c>
      <c r="C2876" s="45">
        <v>0.52542631231457637</v>
      </c>
      <c r="D2876" s="45">
        <v>0.62015841322241649</v>
      </c>
    </row>
    <row r="2877" spans="1:4" x14ac:dyDescent="0.25">
      <c r="A2877" s="44" t="s">
        <v>144</v>
      </c>
      <c r="B2877" s="45">
        <v>0</v>
      </c>
      <c r="C2877" s="45">
        <v>0</v>
      </c>
      <c r="D2877" s="45">
        <v>0</v>
      </c>
    </row>
    <row r="2878" spans="1:4" x14ac:dyDescent="0.25">
      <c r="A2878" s="44" t="s">
        <v>129</v>
      </c>
      <c r="B2878" s="45">
        <v>0.47191011235955055</v>
      </c>
      <c r="C2878" s="45">
        <v>0.43524106376136246</v>
      </c>
      <c r="D2878" s="45">
        <v>0.5085791609577387</v>
      </c>
    </row>
    <row r="2879" spans="1:4" x14ac:dyDescent="0.25">
      <c r="A2879" s="44" t="s">
        <v>143</v>
      </c>
      <c r="B2879" s="45">
        <v>0.22866894197952217</v>
      </c>
      <c r="C2879" s="45">
        <v>0.18057988488336277</v>
      </c>
      <c r="D2879" s="45">
        <v>0.27675799907568155</v>
      </c>
    </row>
    <row r="2880" spans="1:4" x14ac:dyDescent="0.25">
      <c r="A2880" s="44" t="s">
        <v>141</v>
      </c>
      <c r="B2880" s="45">
        <v>0.41288782816229119</v>
      </c>
      <c r="C2880" s="45">
        <v>0.36574391349187269</v>
      </c>
      <c r="D2880" s="45">
        <v>0.4600317428327097</v>
      </c>
    </row>
    <row r="2881" spans="1:4" x14ac:dyDescent="0.25">
      <c r="A2881" s="44" t="s">
        <v>145</v>
      </c>
      <c r="B2881" s="45">
        <v>0</v>
      </c>
      <c r="C2881" s="45">
        <v>0</v>
      </c>
      <c r="D2881" s="45">
        <v>0</v>
      </c>
    </row>
    <row r="2882" spans="1:4" x14ac:dyDescent="0.25">
      <c r="A2882" s="44" t="s">
        <v>130</v>
      </c>
      <c r="B2882" s="45">
        <v>0.33707865168539325</v>
      </c>
      <c r="C2882" s="45">
        <v>0.3023560146089519</v>
      </c>
      <c r="D2882" s="45">
        <v>0.3718012887618346</v>
      </c>
    </row>
    <row r="2883" spans="1:4" x14ac:dyDescent="0.25">
      <c r="A2883" s="44" t="s">
        <v>139</v>
      </c>
      <c r="B2883" s="45" t="e">
        <v>#DIV/0!</v>
      </c>
      <c r="C2883" s="45" t="e">
        <v>#DIV/0!</v>
      </c>
      <c r="D2883" s="45" t="e">
        <v>#DIV/0!</v>
      </c>
    </row>
    <row r="2884" spans="1:4" x14ac:dyDescent="0.25">
      <c r="A2884" s="43" t="s">
        <v>122</v>
      </c>
      <c r="B2884" s="45">
        <v>0.1788793103448276</v>
      </c>
      <c r="C2884" s="45">
        <v>9.641375984702158E-2</v>
      </c>
      <c r="D2884" s="45">
        <v>0.2820101370899481</v>
      </c>
    </row>
    <row r="2885" spans="1:4" x14ac:dyDescent="0.25">
      <c r="A2885" s="44" t="s">
        <v>123</v>
      </c>
      <c r="B2885" s="45">
        <v>0.2857142857142857</v>
      </c>
      <c r="C2885" s="45">
        <v>0</v>
      </c>
      <c r="D2885" s="45">
        <v>0.62037829632791586</v>
      </c>
    </row>
    <row r="2886" spans="1:4" x14ac:dyDescent="0.25">
      <c r="A2886" s="44" t="s">
        <v>125</v>
      </c>
      <c r="B2886" s="45">
        <v>0.33004926108374383</v>
      </c>
      <c r="C2886" s="45">
        <v>0.26536198407632805</v>
      </c>
      <c r="D2886" s="45">
        <v>0.39473653809115961</v>
      </c>
    </row>
    <row r="2887" spans="1:4" x14ac:dyDescent="0.25">
      <c r="A2887" s="44" t="s">
        <v>127</v>
      </c>
      <c r="B2887" s="45">
        <v>0</v>
      </c>
      <c r="C2887" s="45">
        <v>0</v>
      </c>
      <c r="D2887" s="45">
        <v>0</v>
      </c>
    </row>
    <row r="2888" spans="1:4" x14ac:dyDescent="0.25">
      <c r="A2888" s="44" t="s">
        <v>129</v>
      </c>
      <c r="B2888" s="45">
        <v>0.32857142857142857</v>
      </c>
      <c r="C2888" s="45">
        <v>0.26504400667085609</v>
      </c>
      <c r="D2888" s="45">
        <v>0.39209885047200105</v>
      </c>
    </row>
    <row r="2889" spans="1:4" x14ac:dyDescent="0.25">
      <c r="A2889" s="44" t="s">
        <v>124</v>
      </c>
      <c r="B2889" s="45">
        <v>0.14285714285714285</v>
      </c>
      <c r="C2889" s="45">
        <v>0</v>
      </c>
      <c r="D2889" s="45">
        <v>0.40208677079345728</v>
      </c>
    </row>
    <row r="2890" spans="1:4" x14ac:dyDescent="0.25">
      <c r="A2890" s="44" t="s">
        <v>126</v>
      </c>
      <c r="B2890" s="45">
        <v>0.17241379310344829</v>
      </c>
      <c r="C2890" s="45">
        <v>0.12045002003105383</v>
      </c>
      <c r="D2890" s="45">
        <v>0.22437756617584276</v>
      </c>
    </row>
    <row r="2891" spans="1:4" x14ac:dyDescent="0.25">
      <c r="A2891" s="44" t="s">
        <v>128</v>
      </c>
      <c r="B2891" s="45">
        <v>0</v>
      </c>
      <c r="C2891" s="45">
        <v>0</v>
      </c>
      <c r="D2891" s="45">
        <v>0</v>
      </c>
    </row>
    <row r="2892" spans="1:4" x14ac:dyDescent="0.25">
      <c r="A2892" s="44" t="s">
        <v>130</v>
      </c>
      <c r="B2892" s="45">
        <v>0.17142857142857143</v>
      </c>
      <c r="C2892" s="45">
        <v>0.12045406799793466</v>
      </c>
      <c r="D2892" s="45">
        <v>0.22240307485920818</v>
      </c>
    </row>
    <row r="2893" spans="1:4" x14ac:dyDescent="0.25">
      <c r="A2893" s="44" t="s">
        <v>122</v>
      </c>
      <c r="B2893" s="45" t="e">
        <v>#DIV/0!</v>
      </c>
      <c r="C2893" s="45" t="e">
        <v>#DIV/0!</v>
      </c>
      <c r="D2893" s="45" t="e">
        <v>#DIV/0!</v>
      </c>
    </row>
    <row r="2894" spans="1:4" x14ac:dyDescent="0.25">
      <c r="A2894" s="43" t="s">
        <v>132</v>
      </c>
      <c r="B2894" s="45">
        <v>0.28367018362973612</v>
      </c>
      <c r="C2894" s="45">
        <v>0.26459729656997255</v>
      </c>
      <c r="D2894" s="45">
        <v>0.30274307068949968</v>
      </c>
    </row>
    <row r="2895" spans="1:4" x14ac:dyDescent="0.25">
      <c r="A2895" s="44" t="s">
        <v>125</v>
      </c>
      <c r="B2895" s="45">
        <v>0.37403598971722363</v>
      </c>
      <c r="C2895" s="45">
        <v>0.34003452304568327</v>
      </c>
      <c r="D2895" s="45">
        <v>0.40803745638876399</v>
      </c>
    </row>
    <row r="2896" spans="1:4" x14ac:dyDescent="0.25">
      <c r="A2896" s="44" t="s">
        <v>133</v>
      </c>
      <c r="B2896" s="45">
        <v>0.59021183345507666</v>
      </c>
      <c r="C2896" s="45">
        <v>0.56416001697436713</v>
      </c>
      <c r="D2896" s="45">
        <v>0.6162636499357862</v>
      </c>
    </row>
    <row r="2897" spans="1:4" x14ac:dyDescent="0.25">
      <c r="A2897" s="44" t="s">
        <v>127</v>
      </c>
      <c r="B2897" s="45">
        <v>0</v>
      </c>
      <c r="C2897" s="45">
        <v>0</v>
      </c>
      <c r="D2897" s="45">
        <v>0</v>
      </c>
    </row>
    <row r="2898" spans="1:4" x14ac:dyDescent="0.25">
      <c r="A2898" s="44" t="s">
        <v>129</v>
      </c>
      <c r="B2898" s="45">
        <v>0.51187703772706106</v>
      </c>
      <c r="C2898" s="45">
        <v>0.49073302107093808</v>
      </c>
      <c r="D2898" s="45">
        <v>0.53302105438318403</v>
      </c>
    </row>
    <row r="2899" spans="1:4" x14ac:dyDescent="0.25">
      <c r="A2899" s="44" t="s">
        <v>126</v>
      </c>
      <c r="B2899" s="45">
        <v>0.19151670951156813</v>
      </c>
      <c r="C2899" s="45">
        <v>0.16386607302027714</v>
      </c>
      <c r="D2899" s="45">
        <v>0.21916734600285911</v>
      </c>
    </row>
    <row r="2900" spans="1:4" x14ac:dyDescent="0.25">
      <c r="A2900" s="44" t="s">
        <v>134</v>
      </c>
      <c r="B2900" s="45">
        <v>0.32505478451424397</v>
      </c>
      <c r="C2900" s="45">
        <v>0.30024249212580467</v>
      </c>
      <c r="D2900" s="45">
        <v>0.34986707690268326</v>
      </c>
    </row>
    <row r="2901" spans="1:4" x14ac:dyDescent="0.25">
      <c r="A2901" s="44" t="s">
        <v>128</v>
      </c>
      <c r="B2901" s="45">
        <v>0</v>
      </c>
      <c r="C2901" s="45">
        <v>0</v>
      </c>
      <c r="D2901" s="45">
        <v>0</v>
      </c>
    </row>
    <row r="2902" spans="1:4" x14ac:dyDescent="0.25">
      <c r="A2902" s="44" t="s">
        <v>130</v>
      </c>
      <c r="B2902" s="45">
        <v>0.27666511411271544</v>
      </c>
      <c r="C2902" s="45">
        <v>0.25774224632271031</v>
      </c>
      <c r="D2902" s="45">
        <v>0.29558798190272056</v>
      </c>
    </row>
    <row r="2903" spans="1:4" x14ac:dyDescent="0.25">
      <c r="A2903" s="44" t="s">
        <v>132</v>
      </c>
      <c r="B2903" s="45" t="e">
        <v>#DIV/0!</v>
      </c>
      <c r="C2903" s="45" t="e">
        <v>#DIV/0!</v>
      </c>
      <c r="D2903" s="45" t="e">
        <v>#DIV/0!</v>
      </c>
    </row>
    <row r="2904" spans="1:4" x14ac:dyDescent="0.25">
      <c r="A2904" s="43" t="s">
        <v>118</v>
      </c>
      <c r="B2904" s="45">
        <v>0.4743303571428571</v>
      </c>
      <c r="C2904" s="45">
        <v>0.43900553896500905</v>
      </c>
      <c r="D2904" s="45">
        <v>0.50965517532070514</v>
      </c>
    </row>
    <row r="2905" spans="1:4" x14ac:dyDescent="0.25">
      <c r="A2905" s="44" t="s">
        <v>120</v>
      </c>
      <c r="B2905" s="45">
        <v>0.5290178571428571</v>
      </c>
      <c r="C2905" s="45">
        <v>0.48279524859448952</v>
      </c>
      <c r="D2905" s="45">
        <v>0.57524046569122467</v>
      </c>
    </row>
    <row r="2906" spans="1:4" x14ac:dyDescent="0.25">
      <c r="A2906" s="44" t="s">
        <v>118</v>
      </c>
      <c r="B2906" s="45" t="e">
        <v>#DIV/0!</v>
      </c>
      <c r="C2906" s="45" t="e">
        <v>#DIV/0!</v>
      </c>
      <c r="D2906" s="45" t="e">
        <v>#DIV/0!</v>
      </c>
    </row>
    <row r="2907" spans="1:4" x14ac:dyDescent="0.25">
      <c r="A2907" s="44" t="s">
        <v>119</v>
      </c>
      <c r="B2907" s="45">
        <v>0.41964285714285715</v>
      </c>
      <c r="C2907" s="45">
        <v>0.39521582933552862</v>
      </c>
      <c r="D2907" s="45">
        <v>0.44406988495018568</v>
      </c>
    </row>
    <row r="2908" spans="1:4" x14ac:dyDescent="0.25">
      <c r="A2908" s="43" t="s">
        <v>37</v>
      </c>
      <c r="B2908" s="45">
        <v>0.37761557177615573</v>
      </c>
      <c r="C2908" s="45">
        <v>0.33273562354322256</v>
      </c>
      <c r="D2908" s="45">
        <v>0.42249552000908891</v>
      </c>
    </row>
    <row r="2909" spans="1:4" x14ac:dyDescent="0.25">
      <c r="A2909" s="44" t="s">
        <v>41</v>
      </c>
      <c r="B2909" s="45">
        <v>0.47445255474452552</v>
      </c>
      <c r="C2909" s="45">
        <v>0.42617586097245758</v>
      </c>
      <c r="D2909" s="45">
        <v>0.52272924851659353</v>
      </c>
    </row>
    <row r="2910" spans="1:4" x14ac:dyDescent="0.25">
      <c r="A2910" s="44" t="s">
        <v>42</v>
      </c>
      <c r="B2910" s="45">
        <v>0.21167883211678831</v>
      </c>
      <c r="C2910" s="45">
        <v>0.17218534608565261</v>
      </c>
      <c r="D2910" s="45">
        <v>0.25117231814792401</v>
      </c>
    </row>
    <row r="2911" spans="1:4" x14ac:dyDescent="0.25">
      <c r="A2911" s="44" t="s">
        <v>40</v>
      </c>
      <c r="B2911" s="45">
        <v>0.21897810218978103</v>
      </c>
      <c r="C2911" s="45">
        <v>0.17899586332153425</v>
      </c>
      <c r="D2911" s="45">
        <v>0.25896034105802779</v>
      </c>
    </row>
    <row r="2912" spans="1:4" x14ac:dyDescent="0.25">
      <c r="A2912" s="44" t="s">
        <v>37</v>
      </c>
      <c r="B2912" s="45" t="e">
        <v>#DIV/0!</v>
      </c>
      <c r="C2912" s="45" t="e">
        <v>#DIV/0!</v>
      </c>
      <c r="D2912" s="45" t="e">
        <v>#DIV/0!</v>
      </c>
    </row>
    <row r="2913" spans="1:4" x14ac:dyDescent="0.25">
      <c r="A2913" s="44" t="s">
        <v>38</v>
      </c>
      <c r="B2913" s="45">
        <v>0.48175182481751827</v>
      </c>
      <c r="C2913" s="45">
        <v>0.43344419435930698</v>
      </c>
      <c r="D2913" s="45">
        <v>0.53005945527572962</v>
      </c>
    </row>
    <row r="2914" spans="1:4" x14ac:dyDescent="0.25">
      <c r="A2914" s="44" t="s">
        <v>39</v>
      </c>
      <c r="B2914" s="45">
        <v>0.5012165450121655</v>
      </c>
      <c r="C2914" s="45">
        <v>0.4528768529771614</v>
      </c>
      <c r="D2914" s="45">
        <v>0.5495562370471696</v>
      </c>
    </row>
    <row r="2915" spans="1:4" x14ac:dyDescent="0.25">
      <c r="A2915" s="43" t="s">
        <v>194</v>
      </c>
      <c r="B2915" s="45">
        <v>0.29068588036620285</v>
      </c>
      <c r="C2915" s="45">
        <v>0.24096935325853061</v>
      </c>
      <c r="D2915" s="45">
        <v>0.34105768388915586</v>
      </c>
    </row>
    <row r="2916" spans="1:4" x14ac:dyDescent="0.25">
      <c r="A2916" s="44" t="s">
        <v>196</v>
      </c>
      <c r="B2916" s="45">
        <v>1.6666666666666666E-2</v>
      </c>
      <c r="C2916" s="45">
        <v>0</v>
      </c>
      <c r="D2916" s="45">
        <v>4.9059967300068105E-2</v>
      </c>
    </row>
    <row r="2917" spans="1:4" x14ac:dyDescent="0.25">
      <c r="A2917" s="44" t="s">
        <v>198</v>
      </c>
      <c r="B2917" s="45">
        <v>0</v>
      </c>
      <c r="C2917" s="45">
        <v>0</v>
      </c>
      <c r="D2917" s="45">
        <v>0</v>
      </c>
    </row>
    <row r="2918" spans="1:4" x14ac:dyDescent="0.25">
      <c r="A2918" s="44" t="s">
        <v>200</v>
      </c>
      <c r="B2918" s="45">
        <v>0.14851485148514851</v>
      </c>
      <c r="C2918" s="45">
        <v>0.10847354508438406</v>
      </c>
      <c r="D2918" s="45">
        <v>0.18855615788591296</v>
      </c>
    </row>
    <row r="2919" spans="1:4" x14ac:dyDescent="0.25">
      <c r="A2919" s="44" t="s">
        <v>202</v>
      </c>
      <c r="B2919" s="45">
        <v>0.13529411764705881</v>
      </c>
      <c r="C2919" s="45">
        <v>9.8936930405529644E-2</v>
      </c>
      <c r="D2919" s="45">
        <v>0.17165130488858799</v>
      </c>
    </row>
    <row r="2920" spans="1:4" x14ac:dyDescent="0.25">
      <c r="A2920" s="44" t="s">
        <v>204</v>
      </c>
      <c r="B2920" s="45">
        <v>0.10112359550561797</v>
      </c>
      <c r="C2920" s="45">
        <v>7.744868807393876E-2</v>
      </c>
      <c r="D2920" s="45">
        <v>0.12479850293729719</v>
      </c>
    </row>
    <row r="2921" spans="1:4" x14ac:dyDescent="0.25">
      <c r="A2921" s="44" t="s">
        <v>206</v>
      </c>
      <c r="B2921" s="45">
        <v>0.27725856697819312</v>
      </c>
      <c r="C2921" s="45">
        <v>0.2282877309300195</v>
      </c>
      <c r="D2921" s="45">
        <v>0.32622940302636677</v>
      </c>
    </row>
    <row r="2922" spans="1:4" x14ac:dyDescent="0.25">
      <c r="A2922" s="44" t="s">
        <v>208</v>
      </c>
      <c r="B2922" s="45">
        <v>6.8119891008174394E-2</v>
      </c>
      <c r="C2922" s="45">
        <v>5.5231163657578727E-2</v>
      </c>
      <c r="D2922" s="45">
        <v>8.100861835877006E-2</v>
      </c>
    </row>
    <row r="2923" spans="1:4" x14ac:dyDescent="0.25">
      <c r="A2923" s="44" t="s">
        <v>210</v>
      </c>
      <c r="B2923" s="45">
        <v>0.10435571687840291</v>
      </c>
      <c r="C2923" s="45">
        <v>9.1592028917913362E-2</v>
      </c>
      <c r="D2923" s="45">
        <v>0.11711940483889245</v>
      </c>
    </row>
    <row r="2924" spans="1:4" x14ac:dyDescent="0.25">
      <c r="A2924" s="44" t="s">
        <v>212</v>
      </c>
      <c r="B2924" s="45">
        <v>9.3704245973645683E-2</v>
      </c>
      <c r="C2924" s="45">
        <v>7.1848767069066954E-2</v>
      </c>
      <c r="D2924" s="45">
        <v>0.11555972487822441</v>
      </c>
    </row>
    <row r="2925" spans="1:4" x14ac:dyDescent="0.25">
      <c r="A2925" s="44" t="s">
        <v>214</v>
      </c>
      <c r="B2925" s="45">
        <v>0.27217125382262997</v>
      </c>
      <c r="C2925" s="45">
        <v>0.2239300736087993</v>
      </c>
      <c r="D2925" s="45">
        <v>0.32041243403646064</v>
      </c>
    </row>
    <row r="2926" spans="1:4" x14ac:dyDescent="0.25">
      <c r="A2926" s="44" t="s">
        <v>216</v>
      </c>
      <c r="B2926" s="45">
        <v>8.18746470920384E-2</v>
      </c>
      <c r="C2926" s="45">
        <v>6.9105187995179188E-2</v>
      </c>
      <c r="D2926" s="45">
        <v>9.4644106188897612E-2</v>
      </c>
    </row>
    <row r="2927" spans="1:4" x14ac:dyDescent="0.25">
      <c r="A2927" s="44" t="s">
        <v>218</v>
      </c>
      <c r="B2927" s="45">
        <v>0.10849056603773585</v>
      </c>
      <c r="C2927" s="45">
        <v>9.6405292712290855E-2</v>
      </c>
      <c r="D2927" s="45">
        <v>0.12057583936318085</v>
      </c>
    </row>
    <row r="2928" spans="1:4" x14ac:dyDescent="0.25">
      <c r="A2928" s="44" t="s">
        <v>194</v>
      </c>
      <c r="B2928" s="45" t="e">
        <v>#DIV/0!</v>
      </c>
      <c r="C2928" s="45" t="e">
        <v>#DIV/0!</v>
      </c>
      <c r="D2928" s="45" t="e">
        <v>#DIV/0!</v>
      </c>
    </row>
    <row r="2929" spans="1:4" x14ac:dyDescent="0.25">
      <c r="A2929" s="44" t="s">
        <v>195</v>
      </c>
      <c r="B2929" s="45">
        <v>0.45</v>
      </c>
      <c r="C2929" s="45">
        <v>0.32411672072908171</v>
      </c>
      <c r="D2929" s="45">
        <v>0.57588327927091831</v>
      </c>
    </row>
    <row r="2930" spans="1:4" x14ac:dyDescent="0.25">
      <c r="A2930" s="44" t="s">
        <v>197</v>
      </c>
      <c r="B2930" s="45">
        <v>0.5</v>
      </c>
      <c r="C2930" s="45">
        <v>9.9916675345414263E-2</v>
      </c>
      <c r="D2930" s="45">
        <v>0.90008332465458574</v>
      </c>
    </row>
    <row r="2931" spans="1:4" x14ac:dyDescent="0.25">
      <c r="A2931" s="44" t="s">
        <v>199</v>
      </c>
      <c r="B2931" s="45">
        <v>0.48844884488448848</v>
      </c>
      <c r="C2931" s="45">
        <v>0.43216434190724412</v>
      </c>
      <c r="D2931" s="45">
        <v>0.54473334786173289</v>
      </c>
    </row>
    <row r="2932" spans="1:4" x14ac:dyDescent="0.25">
      <c r="A2932" s="44" t="s">
        <v>201</v>
      </c>
      <c r="B2932" s="45">
        <v>0.47352941176470587</v>
      </c>
      <c r="C2932" s="45">
        <v>0.42045598256866357</v>
      </c>
      <c r="D2932" s="45">
        <v>0.52660284096074816</v>
      </c>
    </row>
    <row r="2933" spans="1:4" x14ac:dyDescent="0.25">
      <c r="A2933" s="44" t="s">
        <v>203</v>
      </c>
      <c r="B2933" s="45">
        <v>0.4157303370786517</v>
      </c>
      <c r="C2933" s="45">
        <v>0.3770291242528947</v>
      </c>
      <c r="D2933" s="45">
        <v>0.4544315499044087</v>
      </c>
    </row>
    <row r="2934" spans="1:4" x14ac:dyDescent="0.25">
      <c r="A2934" s="44" t="s">
        <v>205</v>
      </c>
      <c r="B2934" s="45">
        <v>0.57009345794392519</v>
      </c>
      <c r="C2934" s="45">
        <v>0.51593533412621861</v>
      </c>
      <c r="D2934" s="45">
        <v>0.62425158176163176</v>
      </c>
    </row>
    <row r="2935" spans="1:4" x14ac:dyDescent="0.25">
      <c r="A2935" s="44" t="s">
        <v>207</v>
      </c>
      <c r="B2935" s="45">
        <v>0.41008174386920981</v>
      </c>
      <c r="C2935" s="45">
        <v>0.3849209592784496</v>
      </c>
      <c r="D2935" s="45">
        <v>0.43524252845997002</v>
      </c>
    </row>
    <row r="2936" spans="1:4" x14ac:dyDescent="0.25">
      <c r="A2936" s="44" t="s">
        <v>209</v>
      </c>
      <c r="B2936" s="45">
        <v>0.42150635208711434</v>
      </c>
      <c r="C2936" s="45">
        <v>0.40089048358237772</v>
      </c>
      <c r="D2936" s="45">
        <v>0.44212222059185097</v>
      </c>
    </row>
    <row r="2937" spans="1:4" x14ac:dyDescent="0.25">
      <c r="A2937" s="44" t="s">
        <v>211</v>
      </c>
      <c r="B2937" s="45">
        <v>0.41874084919472915</v>
      </c>
      <c r="C2937" s="45">
        <v>0.38174071614331595</v>
      </c>
      <c r="D2937" s="45">
        <v>0.45574098224614235</v>
      </c>
    </row>
    <row r="2938" spans="1:4" x14ac:dyDescent="0.25">
      <c r="A2938" s="44" t="s">
        <v>213</v>
      </c>
      <c r="B2938" s="45">
        <v>0.56880733944954132</v>
      </c>
      <c r="C2938" s="45">
        <v>0.51512882715611819</v>
      </c>
      <c r="D2938" s="45">
        <v>0.62248585174296445</v>
      </c>
    </row>
    <row r="2939" spans="1:4" x14ac:dyDescent="0.25">
      <c r="A2939" s="44" t="s">
        <v>215</v>
      </c>
      <c r="B2939" s="45">
        <v>0.42348955392433651</v>
      </c>
      <c r="C2939" s="45">
        <v>0.40047663368144426</v>
      </c>
      <c r="D2939" s="45">
        <v>0.44650247416722877</v>
      </c>
    </row>
    <row r="2940" spans="1:4" x14ac:dyDescent="0.25">
      <c r="A2940" s="44" t="s">
        <v>217</v>
      </c>
      <c r="B2940" s="45">
        <v>0.42845911949685533</v>
      </c>
      <c r="C2940" s="45">
        <v>0.40922927097881101</v>
      </c>
      <c r="D2940" s="45">
        <v>0.44768896801489966</v>
      </c>
    </row>
    <row r="2941" spans="1:4" x14ac:dyDescent="0.25">
      <c r="A2941" s="43" t="s">
        <v>105</v>
      </c>
      <c r="B2941" s="45">
        <v>0.20454978824357395</v>
      </c>
      <c r="C2941" s="45">
        <v>0.11113216432048934</v>
      </c>
      <c r="D2941" s="45">
        <v>0.34799518705152044</v>
      </c>
    </row>
    <row r="2942" spans="1:4" x14ac:dyDescent="0.25">
      <c r="A2942" s="44" t="s">
        <v>106</v>
      </c>
      <c r="B2942" s="45">
        <v>0.2423542989036353</v>
      </c>
      <c r="C2942" s="45">
        <v>0.22217922029592732</v>
      </c>
      <c r="D2942" s="45">
        <v>0.26252937751134331</v>
      </c>
    </row>
    <row r="2943" spans="1:4" x14ac:dyDescent="0.25">
      <c r="A2943" s="44" t="s">
        <v>107</v>
      </c>
      <c r="B2943" s="45">
        <v>0.33333333333333331</v>
      </c>
      <c r="C2943" s="45">
        <v>0</v>
      </c>
      <c r="D2943" s="45">
        <v>0.86677776620611424</v>
      </c>
    </row>
    <row r="2944" spans="1:4" x14ac:dyDescent="0.25">
      <c r="A2944" s="44" t="s">
        <v>108</v>
      </c>
      <c r="B2944" s="45">
        <v>0</v>
      </c>
      <c r="C2944" s="45">
        <v>0</v>
      </c>
      <c r="D2944" s="45">
        <v>0</v>
      </c>
    </row>
    <row r="2945" spans="1:4" x14ac:dyDescent="0.25">
      <c r="A2945" s="44" t="s">
        <v>105</v>
      </c>
      <c r="B2945" s="45" t="e">
        <v>#DIV/0!</v>
      </c>
      <c r="C2945" s="45" t="e">
        <v>#DIV/0!</v>
      </c>
      <c r="D2945" s="45" t="e">
        <v>#DIV/0!</v>
      </c>
    </row>
    <row r="2946" spans="1:4" x14ac:dyDescent="0.25">
      <c r="A2946" s="44" t="s">
        <v>53</v>
      </c>
      <c r="B2946" s="45">
        <v>0.24251152073732718</v>
      </c>
      <c r="C2946" s="45">
        <v>0.22234943698603005</v>
      </c>
      <c r="D2946" s="45">
        <v>0.26267360448862431</v>
      </c>
    </row>
    <row r="2947" spans="1:4" x14ac:dyDescent="0.25">
      <c r="A2947" s="43" t="s">
        <v>153</v>
      </c>
      <c r="B2947" s="45">
        <v>0.51550874064462027</v>
      </c>
      <c r="C2947" s="45">
        <v>0.48577555027319075</v>
      </c>
      <c r="D2947" s="45">
        <v>0.54524193101604956</v>
      </c>
    </row>
    <row r="2948" spans="1:4" x14ac:dyDescent="0.25">
      <c r="A2948" s="44" t="s">
        <v>156</v>
      </c>
      <c r="B2948" s="45">
        <v>0.46274509803921571</v>
      </c>
      <c r="C2948" s="45">
        <v>0.41947059490729544</v>
      </c>
      <c r="D2948" s="45">
        <v>0.50601960117113598</v>
      </c>
    </row>
    <row r="2949" spans="1:4" x14ac:dyDescent="0.25">
      <c r="A2949" s="44" t="s">
        <v>159</v>
      </c>
      <c r="B2949" s="45">
        <v>0.45400788436268069</v>
      </c>
      <c r="C2949" s="45">
        <v>0.42899443251904956</v>
      </c>
      <c r="D2949" s="45">
        <v>0.47902133620631182</v>
      </c>
    </row>
    <row r="2950" spans="1:4" x14ac:dyDescent="0.25">
      <c r="A2950" s="44" t="s">
        <v>162</v>
      </c>
      <c r="B2950" s="45">
        <v>0.45620078740157483</v>
      </c>
      <c r="C2950" s="45">
        <v>0.43454412522408503</v>
      </c>
      <c r="D2950" s="45">
        <v>0.47785744957906462</v>
      </c>
    </row>
    <row r="2951" spans="1:4" x14ac:dyDescent="0.25">
      <c r="A2951" s="44" t="s">
        <v>154</v>
      </c>
      <c r="B2951" s="45">
        <v>0.55490196078431375</v>
      </c>
      <c r="C2951" s="45">
        <v>0.51176923011387143</v>
      </c>
      <c r="D2951" s="45">
        <v>0.59803469145475607</v>
      </c>
    </row>
    <row r="2952" spans="1:4" x14ac:dyDescent="0.25">
      <c r="A2952" s="44" t="s">
        <v>157</v>
      </c>
      <c r="B2952" s="45">
        <v>0.67082785808147172</v>
      </c>
      <c r="C2952" s="45">
        <v>0.64721949766538867</v>
      </c>
      <c r="D2952" s="45">
        <v>0.69443621849755477</v>
      </c>
    </row>
    <row r="2953" spans="1:4" x14ac:dyDescent="0.25">
      <c r="A2953" s="44" t="s">
        <v>160</v>
      </c>
      <c r="B2953" s="45">
        <v>0.6417322834645669</v>
      </c>
      <c r="C2953" s="45">
        <v>0.62088377447244303</v>
      </c>
      <c r="D2953" s="45">
        <v>0.66258079245669077</v>
      </c>
    </row>
    <row r="2954" spans="1:4" x14ac:dyDescent="0.25">
      <c r="A2954" s="44" t="s">
        <v>155</v>
      </c>
      <c r="B2954" s="45">
        <v>0.47450980392156861</v>
      </c>
      <c r="C2954" s="45">
        <v>0.43117110319747598</v>
      </c>
      <c r="D2954" s="45">
        <v>0.51784850464566123</v>
      </c>
    </row>
    <row r="2955" spans="1:4" x14ac:dyDescent="0.25">
      <c r="A2955" s="44" t="s">
        <v>158</v>
      </c>
      <c r="B2955" s="45">
        <v>0.46057818659658345</v>
      </c>
      <c r="C2955" s="45">
        <v>0.43553643632445777</v>
      </c>
      <c r="D2955" s="45">
        <v>0.48561993686870913</v>
      </c>
    </row>
    <row r="2956" spans="1:4" x14ac:dyDescent="0.25">
      <c r="A2956" s="44" t="s">
        <v>161</v>
      </c>
      <c r="B2956" s="45">
        <v>0.46407480314960631</v>
      </c>
      <c r="C2956" s="45">
        <v>0.44239075803465033</v>
      </c>
      <c r="D2956" s="45">
        <v>0.48575884826456228</v>
      </c>
    </row>
    <row r="2957" spans="1:4" x14ac:dyDescent="0.25">
      <c r="A2957" s="44" t="s">
        <v>153</v>
      </c>
      <c r="B2957" s="45" t="e">
        <v>#DIV/0!</v>
      </c>
      <c r="C2957" s="45" t="e">
        <v>#DIV/0!</v>
      </c>
      <c r="D2957" s="45" t="e">
        <v>#DIV/0!</v>
      </c>
    </row>
    <row r="2958" spans="1:4" x14ac:dyDescent="0.25">
      <c r="A2958" s="43" t="s">
        <v>164</v>
      </c>
      <c r="B2958" s="45">
        <v>5.3893064813501628E-3</v>
      </c>
      <c r="C2958" s="45">
        <v>4.1809120388085009E-3</v>
      </c>
      <c r="D2958" s="45">
        <v>6.5977009238918248E-3</v>
      </c>
    </row>
    <row r="2959" spans="1:4" x14ac:dyDescent="0.25">
      <c r="A2959" s="44" t="s">
        <v>164</v>
      </c>
      <c r="B2959" s="45">
        <v>5.3893064813501628E-3</v>
      </c>
      <c r="C2959" s="45">
        <v>4.1809120388085009E-3</v>
      </c>
      <c r="D2959" s="45">
        <v>6.5977009238918248E-3</v>
      </c>
    </row>
    <row r="2960" spans="1:4" x14ac:dyDescent="0.25">
      <c r="A2960" s="43" t="s">
        <v>74</v>
      </c>
      <c r="B2960" s="45">
        <v>0.83333333333333337</v>
      </c>
      <c r="C2960" s="45">
        <v>0.62247090670648508</v>
      </c>
      <c r="D2960" s="45">
        <v>1</v>
      </c>
    </row>
    <row r="2961" spans="1:4" x14ac:dyDescent="0.25">
      <c r="A2961" s="44" t="s">
        <v>74</v>
      </c>
      <c r="B2961" s="45">
        <v>0.83333333333333337</v>
      </c>
      <c r="C2961" s="45">
        <v>0.62247090670648508</v>
      </c>
      <c r="D2961" s="45">
        <v>1</v>
      </c>
    </row>
    <row r="2962" spans="1:4" x14ac:dyDescent="0.25">
      <c r="A2962" s="43" t="s">
        <v>136</v>
      </c>
      <c r="B2962" s="45">
        <v>0.16274509803921569</v>
      </c>
      <c r="C2962" s="45">
        <v>0.1323045796095321</v>
      </c>
      <c r="D2962" s="45">
        <v>0.19318561646889928</v>
      </c>
    </row>
    <row r="2963" spans="1:4" x14ac:dyDescent="0.25">
      <c r="A2963" s="44" t="s">
        <v>137</v>
      </c>
      <c r="B2963" s="45">
        <v>0.24411764705882352</v>
      </c>
      <c r="C2963" s="45">
        <v>0.19845686941429813</v>
      </c>
      <c r="D2963" s="45">
        <v>0.28977842470334891</v>
      </c>
    </row>
    <row r="2964" spans="1:4" x14ac:dyDescent="0.25">
      <c r="A2964" s="44" t="s">
        <v>58</v>
      </c>
      <c r="B2964" s="45">
        <v>0</v>
      </c>
      <c r="C2964" s="45">
        <v>0</v>
      </c>
      <c r="D2964" s="45">
        <v>0</v>
      </c>
    </row>
    <row r="2965" spans="1:4" x14ac:dyDescent="0.25">
      <c r="A2965" s="44" t="s">
        <v>136</v>
      </c>
      <c r="B2965" s="45" t="e">
        <v>#DIV/0!</v>
      </c>
      <c r="C2965" s="45" t="e">
        <v>#DIV/0!</v>
      </c>
      <c r="D2965" s="45" t="e">
        <v>#DIV/0!</v>
      </c>
    </row>
    <row r="2966" spans="1:4" x14ac:dyDescent="0.25">
      <c r="A2966" s="44" t="s">
        <v>53</v>
      </c>
      <c r="B2966" s="45">
        <v>0.24411764705882352</v>
      </c>
      <c r="C2966" s="45">
        <v>0.19845686941429813</v>
      </c>
      <c r="D2966" s="45">
        <v>0.28977842470334891</v>
      </c>
    </row>
    <row r="2967" spans="1:4" x14ac:dyDescent="0.25">
      <c r="A2967" s="43" t="s">
        <v>62</v>
      </c>
      <c r="B2967" s="45">
        <v>0.81132075471698117</v>
      </c>
      <c r="C2967" s="45">
        <v>0.7061853540331412</v>
      </c>
      <c r="D2967" s="45">
        <v>0.91645615540082115</v>
      </c>
    </row>
    <row r="2968" spans="1:4" x14ac:dyDescent="0.25">
      <c r="A2968" s="44" t="s">
        <v>64</v>
      </c>
      <c r="B2968" s="45">
        <v>0.83018867924528306</v>
      </c>
      <c r="C2968" s="45">
        <v>0.72910294734100412</v>
      </c>
      <c r="D2968" s="45">
        <v>0.931274411149562</v>
      </c>
    </row>
    <row r="2969" spans="1:4" x14ac:dyDescent="0.25">
      <c r="A2969" s="44" t="s">
        <v>62</v>
      </c>
      <c r="B2969" s="45" t="e">
        <v>#DIV/0!</v>
      </c>
      <c r="C2969" s="45" t="e">
        <v>#DIV/0!</v>
      </c>
      <c r="D2969" s="45" t="e">
        <v>#DIV/0!</v>
      </c>
    </row>
    <row r="2970" spans="1:4" x14ac:dyDescent="0.25">
      <c r="A2970" s="44" t="s">
        <v>63</v>
      </c>
      <c r="B2970" s="45">
        <v>0.79245283018867929</v>
      </c>
      <c r="C2970" s="45">
        <v>0.68326776072527828</v>
      </c>
      <c r="D2970" s="45">
        <v>0.9016378996520803</v>
      </c>
    </row>
    <row r="2971" spans="1:4" x14ac:dyDescent="0.25">
      <c r="A2971" s="43" t="s">
        <v>220</v>
      </c>
      <c r="B2971" s="45">
        <v>0.82360097323600967</v>
      </c>
      <c r="C2971" s="45">
        <v>0.78809875957852515</v>
      </c>
      <c r="D2971" s="45">
        <v>0.8591031868934943</v>
      </c>
    </row>
    <row r="2972" spans="1:4" x14ac:dyDescent="0.25">
      <c r="A2972" s="44" t="s">
        <v>222</v>
      </c>
      <c r="B2972" s="45">
        <v>0.74695863746958635</v>
      </c>
      <c r="C2972" s="45">
        <v>0.70492672065498008</v>
      </c>
      <c r="D2972" s="45">
        <v>0.78899055428419262</v>
      </c>
    </row>
    <row r="2973" spans="1:4" x14ac:dyDescent="0.25">
      <c r="A2973" s="44" t="s">
        <v>220</v>
      </c>
      <c r="B2973" s="45" t="e">
        <v>#DIV/0!</v>
      </c>
      <c r="C2973" s="45" t="e">
        <v>#DIV/0!</v>
      </c>
      <c r="D2973" s="45" t="e">
        <v>#DIV/0!</v>
      </c>
    </row>
    <row r="2974" spans="1:4" x14ac:dyDescent="0.25">
      <c r="A2974" s="44" t="s">
        <v>221</v>
      </c>
      <c r="B2974" s="45">
        <v>0.9002433090024331</v>
      </c>
      <c r="C2974" s="45">
        <v>0.87127079850207023</v>
      </c>
      <c r="D2974" s="45">
        <v>0.92921581950279597</v>
      </c>
    </row>
    <row r="2975" spans="1:4" x14ac:dyDescent="0.25">
      <c r="A2975" s="43" t="s">
        <v>182</v>
      </c>
      <c r="B2975" s="45">
        <v>2.7019923250801658E-2</v>
      </c>
      <c r="C2975" s="45">
        <v>2.3829071636334159E-2</v>
      </c>
      <c r="D2975" s="45">
        <v>3.0210774865269161E-2</v>
      </c>
    </row>
    <row r="2976" spans="1:4" x14ac:dyDescent="0.25">
      <c r="A2976" s="44" t="s">
        <v>183</v>
      </c>
      <c r="B2976" s="45">
        <v>5.3303895284655414E-2</v>
      </c>
      <c r="C2976" s="45">
        <v>4.7774699561855545E-2</v>
      </c>
      <c r="D2976" s="45">
        <v>5.8833091007455283E-2</v>
      </c>
    </row>
    <row r="2977" spans="1:4" x14ac:dyDescent="0.25">
      <c r="A2977" s="44" t="s">
        <v>184</v>
      </c>
      <c r="B2977" s="45">
        <v>2.7755874467749565E-2</v>
      </c>
      <c r="C2977" s="45">
        <v>2.3712515347146926E-2</v>
      </c>
      <c r="D2977" s="45">
        <v>3.1799233588352203E-2</v>
      </c>
    </row>
    <row r="2978" spans="1:4" x14ac:dyDescent="0.25">
      <c r="A2978" s="44" t="s">
        <v>185</v>
      </c>
      <c r="B2978" s="45">
        <v>0</v>
      </c>
      <c r="C2978" s="45">
        <v>0</v>
      </c>
      <c r="D2978" s="45">
        <v>0</v>
      </c>
    </row>
    <row r="2979" spans="1:4" x14ac:dyDescent="0.25">
      <c r="A2979" s="44" t="s">
        <v>186</v>
      </c>
      <c r="B2979" s="45">
        <v>0</v>
      </c>
      <c r="C2979" s="45">
        <v>0</v>
      </c>
      <c r="D2979" s="45">
        <v>0</v>
      </c>
    </row>
    <row r="2980" spans="1:4" x14ac:dyDescent="0.25">
      <c r="A2980" s="44" t="s">
        <v>182</v>
      </c>
      <c r="B2980" s="45" t="e">
        <v>#DIV/0!</v>
      </c>
      <c r="C2980" s="45" t="e">
        <v>#DIV/0!</v>
      </c>
      <c r="D2980" s="45" t="e">
        <v>#DIV/0!</v>
      </c>
    </row>
    <row r="2981" spans="1:4" x14ac:dyDescent="0.25">
      <c r="A2981" s="44" t="s">
        <v>188</v>
      </c>
      <c r="B2981" s="45">
        <v>2.7755874467749565E-2</v>
      </c>
      <c r="C2981" s="45">
        <v>2.3712515347146926E-2</v>
      </c>
      <c r="D2981" s="45">
        <v>3.1799233588352203E-2</v>
      </c>
    </row>
    <row r="2982" spans="1:4" x14ac:dyDescent="0.25">
      <c r="A2982" s="44" t="s">
        <v>187</v>
      </c>
      <c r="B2982" s="45">
        <v>5.3303895284655414E-2</v>
      </c>
      <c r="C2982" s="45">
        <v>4.7774699561855545E-2</v>
      </c>
      <c r="D2982" s="45">
        <v>5.8833091007455283E-2</v>
      </c>
    </row>
    <row r="2983" spans="1:4" x14ac:dyDescent="0.25">
      <c r="A2983" s="43" t="s">
        <v>76</v>
      </c>
      <c r="B2983" s="45">
        <v>0.75491926352582084</v>
      </c>
      <c r="C2983" s="45">
        <v>0.6248413648273925</v>
      </c>
      <c r="D2983" s="45">
        <v>0.88499716222424929</v>
      </c>
    </row>
    <row r="2984" spans="1:4" x14ac:dyDescent="0.25">
      <c r="A2984" s="44" t="s">
        <v>77</v>
      </c>
      <c r="B2984" s="45">
        <v>0.85</v>
      </c>
      <c r="C2984" s="45">
        <v>0.73934242005176509</v>
      </c>
      <c r="D2984" s="45">
        <v>0.96065757994823486</v>
      </c>
    </row>
    <row r="2985" spans="1:4" x14ac:dyDescent="0.25">
      <c r="A2985" s="44" t="s">
        <v>79</v>
      </c>
      <c r="B2985" s="45">
        <v>0.79411764705882348</v>
      </c>
      <c r="C2985" s="45">
        <v>0.65820226887643973</v>
      </c>
      <c r="D2985" s="45">
        <v>0.93003302524120723</v>
      </c>
    </row>
    <row r="2986" spans="1:4" x14ac:dyDescent="0.25">
      <c r="A2986" s="44" t="s">
        <v>81</v>
      </c>
      <c r="B2986" s="45">
        <v>0.82432432432432434</v>
      </c>
      <c r="C2986" s="45">
        <v>0.73761913608884655</v>
      </c>
      <c r="D2986" s="45">
        <v>0.91102951255980213</v>
      </c>
    </row>
    <row r="2987" spans="1:4" x14ac:dyDescent="0.25">
      <c r="A2987" s="44" t="s">
        <v>78</v>
      </c>
      <c r="B2987" s="45">
        <v>0.70588235294117652</v>
      </c>
      <c r="C2987" s="45">
        <v>0.55272307273600707</v>
      </c>
      <c r="D2987" s="45">
        <v>0.85904163314634596</v>
      </c>
    </row>
    <row r="2988" spans="1:4" x14ac:dyDescent="0.25">
      <c r="A2988" s="44" t="s">
        <v>80</v>
      </c>
      <c r="B2988" s="45">
        <v>0.66666666666666663</v>
      </c>
      <c r="C2988" s="45">
        <v>0.48885185570907297</v>
      </c>
      <c r="D2988" s="45">
        <v>0.84448147762426029</v>
      </c>
    </row>
    <row r="2989" spans="1:4" x14ac:dyDescent="0.25">
      <c r="A2989" s="44" t="s">
        <v>82</v>
      </c>
      <c r="B2989" s="45">
        <v>0.68852459016393441</v>
      </c>
      <c r="C2989" s="45">
        <v>0.5723094355022238</v>
      </c>
      <c r="D2989" s="45">
        <v>0.80473974482564503</v>
      </c>
    </row>
    <row r="2990" spans="1:4" x14ac:dyDescent="0.25">
      <c r="A2990" s="44" t="s">
        <v>76</v>
      </c>
      <c r="B2990" s="45" t="e">
        <v>#DIV/0!</v>
      </c>
      <c r="C2990" s="45" t="e">
        <v>#DIV/0!</v>
      </c>
      <c r="D2990" s="45" t="e">
        <v>#DIV/0!</v>
      </c>
    </row>
    <row r="2991" spans="1:4" x14ac:dyDescent="0.25">
      <c r="A2991" s="43" t="s">
        <v>110</v>
      </c>
      <c r="B2991" s="45">
        <v>0.611010579064588</v>
      </c>
      <c r="C2991" s="45">
        <v>0.55862002548052547</v>
      </c>
      <c r="D2991" s="45">
        <v>0.66340113264865064</v>
      </c>
    </row>
    <row r="2992" spans="1:4" x14ac:dyDescent="0.25">
      <c r="A2992" s="44" t="s">
        <v>111</v>
      </c>
      <c r="B2992" s="45">
        <v>0.534521158129176</v>
      </c>
      <c r="C2992" s="45">
        <v>0.48838246131112656</v>
      </c>
      <c r="D2992" s="45">
        <v>0.5806598549472255</v>
      </c>
    </row>
    <row r="2993" spans="1:4" x14ac:dyDescent="0.25">
      <c r="A2993" s="44" t="s">
        <v>112</v>
      </c>
      <c r="B2993" s="45">
        <v>0.6875</v>
      </c>
      <c r="C2993" s="45">
        <v>0.62885758964992433</v>
      </c>
      <c r="D2993" s="45">
        <v>0.74614241035007567</v>
      </c>
    </row>
    <row r="2994" spans="1:4" x14ac:dyDescent="0.25">
      <c r="A2994" s="44" t="s">
        <v>110</v>
      </c>
      <c r="B2994" s="45" t="e">
        <v>#DIV/0!</v>
      </c>
      <c r="C2994" s="45" t="e">
        <v>#DIV/0!</v>
      </c>
      <c r="D2994" s="45" t="e">
        <v>#DIV/0!</v>
      </c>
    </row>
    <row r="2995" spans="1:4" x14ac:dyDescent="0.25">
      <c r="A2995" s="43" t="s">
        <v>224</v>
      </c>
      <c r="B2995" s="45">
        <v>0.54016159066519787</v>
      </c>
      <c r="C2995" s="45">
        <v>0.48571510671318913</v>
      </c>
      <c r="D2995" s="45">
        <v>0.59460807461720677</v>
      </c>
    </row>
    <row r="2996" spans="1:4" x14ac:dyDescent="0.25">
      <c r="A2996" s="44" t="s">
        <v>225</v>
      </c>
      <c r="B2996" s="45">
        <v>0.57763975155279501</v>
      </c>
      <c r="C2996" s="45">
        <v>0.5013417455797694</v>
      </c>
      <c r="D2996" s="45">
        <v>0.65393775752582062</v>
      </c>
    </row>
    <row r="2997" spans="1:4" x14ac:dyDescent="0.25">
      <c r="A2997" s="44" t="s">
        <v>226</v>
      </c>
      <c r="B2997" s="45">
        <v>0.51264367816091949</v>
      </c>
      <c r="C2997" s="45">
        <v>0.46567130007450008</v>
      </c>
      <c r="D2997" s="45">
        <v>0.5596160562473389</v>
      </c>
    </row>
    <row r="2998" spans="1:4" x14ac:dyDescent="0.25">
      <c r="A2998" s="44" t="s">
        <v>53</v>
      </c>
      <c r="B2998" s="45">
        <v>0.53020134228187921</v>
      </c>
      <c r="C2998" s="45">
        <v>0.49013227448529789</v>
      </c>
      <c r="D2998" s="45">
        <v>0.57027041007846058</v>
      </c>
    </row>
    <row r="2999" spans="1:4" x14ac:dyDescent="0.25">
      <c r="A2999" s="44" t="s">
        <v>224</v>
      </c>
      <c r="B2999" s="45" t="e">
        <v>#DIV/0!</v>
      </c>
      <c r="C2999" s="45" t="e">
        <v>#DIV/0!</v>
      </c>
      <c r="D2999" s="45" t="e">
        <v>#DIV/0!</v>
      </c>
    </row>
    <row r="3000" spans="1:4" x14ac:dyDescent="0.25">
      <c r="A3000" s="43" t="s">
        <v>173</v>
      </c>
      <c r="B3000" s="45">
        <v>0.68509984639016897</v>
      </c>
      <c r="C3000" s="45">
        <v>0.65987003809813216</v>
      </c>
      <c r="D3000" s="45">
        <v>0.71032965468220577</v>
      </c>
    </row>
    <row r="3001" spans="1:4" x14ac:dyDescent="0.25">
      <c r="A3001" s="44" t="s">
        <v>173</v>
      </c>
      <c r="B3001" s="45">
        <v>0.68509984639016897</v>
      </c>
      <c r="C3001" s="45">
        <v>0.65987003809813216</v>
      </c>
      <c r="D3001" s="45">
        <v>0.71032965468220577</v>
      </c>
    </row>
    <row r="3002" spans="1:4" x14ac:dyDescent="0.25">
      <c r="A3002" s="43" t="s">
        <v>175</v>
      </c>
      <c r="B3002" s="45">
        <v>1.4803849000740192E-2</v>
      </c>
      <c r="C3002" s="45">
        <v>8.3639794020619034E-3</v>
      </c>
      <c r="D3002" s="45">
        <v>2.1243718599418482E-2</v>
      </c>
    </row>
    <row r="3003" spans="1:4" x14ac:dyDescent="0.25">
      <c r="A3003" s="44" t="s">
        <v>175</v>
      </c>
      <c r="B3003" s="45">
        <v>1.4803849000740192E-2</v>
      </c>
      <c r="C3003" s="45">
        <v>8.3639794020619034E-3</v>
      </c>
      <c r="D3003" s="45">
        <v>2.1243718599418482E-2</v>
      </c>
    </row>
    <row r="3004" spans="1:4" x14ac:dyDescent="0.25">
      <c r="A3004" s="43" t="s">
        <v>177</v>
      </c>
      <c r="B3004" s="45">
        <v>0.12006319115323855</v>
      </c>
      <c r="C3004" s="45">
        <v>0.10418686324480653</v>
      </c>
      <c r="D3004" s="45">
        <v>0.13593951906167057</v>
      </c>
    </row>
    <row r="3005" spans="1:4" x14ac:dyDescent="0.25">
      <c r="A3005" s="44" t="s">
        <v>179</v>
      </c>
      <c r="B3005" s="45">
        <v>8.7339201083276918E-2</v>
      </c>
      <c r="C3005" s="45">
        <v>7.2940439865409781E-2</v>
      </c>
      <c r="D3005" s="45">
        <v>0.10173796230114406</v>
      </c>
    </row>
    <row r="3006" spans="1:4" x14ac:dyDescent="0.25">
      <c r="A3006" s="44" t="s">
        <v>178</v>
      </c>
      <c r="B3006" s="45">
        <v>0.20853080568720378</v>
      </c>
      <c r="C3006" s="45">
        <v>0.18781184615195204</v>
      </c>
      <c r="D3006" s="45">
        <v>0.22924976522245552</v>
      </c>
    </row>
    <row r="3007" spans="1:4" x14ac:dyDescent="0.25">
      <c r="A3007" s="44" t="s">
        <v>180</v>
      </c>
      <c r="B3007" s="45">
        <v>6.4319566689234942E-2</v>
      </c>
      <c r="C3007" s="45">
        <v>5.180830371705776E-2</v>
      </c>
      <c r="D3007" s="45">
        <v>7.6830829661412123E-2</v>
      </c>
    </row>
    <row r="3008" spans="1:4" x14ac:dyDescent="0.25">
      <c r="A3008" s="44" t="s">
        <v>177</v>
      </c>
      <c r="B3008" s="45"/>
      <c r="C3008" s="45"/>
      <c r="D3008" s="45"/>
    </row>
    <row r="3009" spans="1:4" x14ac:dyDescent="0.25">
      <c r="A3009" s="43" t="s">
        <v>60</v>
      </c>
      <c r="B3009" s="45">
        <v>0.40909090909090912</v>
      </c>
      <c r="C3009" s="45">
        <v>0.26381286535240456</v>
      </c>
      <c r="D3009" s="45">
        <v>0.55436895282941367</v>
      </c>
    </row>
    <row r="3010" spans="1:4" x14ac:dyDescent="0.25">
      <c r="A3010" s="44" t="s">
        <v>60</v>
      </c>
      <c r="B3010" s="45">
        <v>0.40909090909090912</v>
      </c>
      <c r="C3010" s="45">
        <v>0.26381286535240456</v>
      </c>
      <c r="D3010" s="45">
        <v>0.55436895282941367</v>
      </c>
    </row>
    <row r="3011" spans="1:4" x14ac:dyDescent="0.25">
      <c r="A3011" s="43" t="s">
        <v>10</v>
      </c>
      <c r="B3011" s="45">
        <v>0.64177615702503099</v>
      </c>
      <c r="C3011" s="45">
        <v>0.5831806519973538</v>
      </c>
      <c r="D3011" s="45">
        <v>0.70037166205270851</v>
      </c>
    </row>
    <row r="3012" spans="1:4" x14ac:dyDescent="0.25">
      <c r="A3012" s="44" t="s">
        <v>13</v>
      </c>
      <c r="B3012" s="45">
        <v>0.73863636363636365</v>
      </c>
      <c r="C3012" s="45">
        <v>0.67372246969236893</v>
      </c>
      <c r="D3012" s="45">
        <v>0.80355025758035836</v>
      </c>
    </row>
    <row r="3013" spans="1:4" x14ac:dyDescent="0.25">
      <c r="A3013" s="44" t="s">
        <v>12</v>
      </c>
      <c r="B3013" s="45">
        <v>0.74468085106382975</v>
      </c>
      <c r="C3013" s="45">
        <v>0.68893033042659335</v>
      </c>
      <c r="D3013" s="45">
        <v>0.80043137170106615</v>
      </c>
    </row>
    <row r="3014" spans="1:4" x14ac:dyDescent="0.25">
      <c r="A3014" s="44" t="s">
        <v>14</v>
      </c>
      <c r="B3014" s="45">
        <v>0.74209245742092456</v>
      </c>
      <c r="C3014" s="45">
        <v>0.69979675996707247</v>
      </c>
      <c r="D3014" s="45">
        <v>0.78438815487477664</v>
      </c>
    </row>
    <row r="3015" spans="1:4" x14ac:dyDescent="0.25">
      <c r="A3015" s="44" t="s">
        <v>15</v>
      </c>
      <c r="B3015" s="45">
        <v>0.63404255319148939</v>
      </c>
      <c r="C3015" s="45">
        <v>0.57245447708467889</v>
      </c>
      <c r="D3015" s="45">
        <v>0.69563062929829989</v>
      </c>
    </row>
    <row r="3016" spans="1:4" x14ac:dyDescent="0.25">
      <c r="A3016" s="44" t="s">
        <v>17</v>
      </c>
      <c r="B3016" s="45">
        <v>0.62530413625304138</v>
      </c>
      <c r="C3016" s="45">
        <v>0.57850689403910771</v>
      </c>
      <c r="D3016" s="45">
        <v>0.67210137846697504</v>
      </c>
    </row>
    <row r="3017" spans="1:4" x14ac:dyDescent="0.25">
      <c r="A3017" s="44" t="s">
        <v>16</v>
      </c>
      <c r="B3017" s="45">
        <v>0.61363636363636365</v>
      </c>
      <c r="C3017" s="45">
        <v>0.54169918452470789</v>
      </c>
      <c r="D3017" s="45">
        <v>0.6855735427480194</v>
      </c>
    </row>
    <row r="3018" spans="1:4" x14ac:dyDescent="0.25">
      <c r="A3018" s="44" t="s">
        <v>19</v>
      </c>
      <c r="B3018" s="45">
        <v>0.60795454545454541</v>
      </c>
      <c r="C3018" s="45">
        <v>0.53582660959220541</v>
      </c>
      <c r="D3018" s="45">
        <v>0.68008248131688542</v>
      </c>
    </row>
    <row r="3019" spans="1:4" x14ac:dyDescent="0.25">
      <c r="A3019" s="44" t="s">
        <v>18</v>
      </c>
      <c r="B3019" s="45">
        <v>0.51489361702127656</v>
      </c>
      <c r="C3019" s="45">
        <v>0.45099383321886383</v>
      </c>
      <c r="D3019" s="45">
        <v>0.57879340082368924</v>
      </c>
    </row>
    <row r="3020" spans="1:4" x14ac:dyDescent="0.25">
      <c r="A3020" s="44" t="s">
        <v>20</v>
      </c>
      <c r="B3020" s="45">
        <v>0.55474452554744524</v>
      </c>
      <c r="C3020" s="45">
        <v>0.50669530943058461</v>
      </c>
      <c r="D3020" s="45">
        <v>0.60279374166430588</v>
      </c>
    </row>
    <row r="3021" spans="1:4" x14ac:dyDescent="0.25">
      <c r="A3021" s="44" t="s">
        <v>10</v>
      </c>
      <c r="B3021" s="45"/>
      <c r="C3021" s="45"/>
      <c r="D3021" s="45"/>
    </row>
    <row r="3022" spans="1:4" x14ac:dyDescent="0.25">
      <c r="A3022" s="43" t="s">
        <v>228</v>
      </c>
      <c r="B3022" s="45">
        <v>0.55398014781435667</v>
      </c>
      <c r="C3022" s="45">
        <v>0.54273141461600971</v>
      </c>
      <c r="D3022" s="45">
        <v>0.56522888101270352</v>
      </c>
    </row>
    <row r="3023" spans="1:4" x14ac:dyDescent="0.25">
      <c r="A3023" s="44" t="s">
        <v>229</v>
      </c>
      <c r="B3023" s="45">
        <v>0.51504826802952863</v>
      </c>
      <c r="C3023" s="45">
        <v>0.50460913062227097</v>
      </c>
      <c r="D3023" s="45">
        <v>0.52548740543678629</v>
      </c>
    </row>
    <row r="3024" spans="1:4" x14ac:dyDescent="0.25">
      <c r="A3024" s="44" t="s">
        <v>230</v>
      </c>
      <c r="B3024" s="45">
        <v>0.5929120275991846</v>
      </c>
      <c r="C3024" s="45">
        <v>0.58085369860974845</v>
      </c>
      <c r="D3024" s="45">
        <v>0.60497035658862075</v>
      </c>
    </row>
    <row r="3025" spans="1:4" x14ac:dyDescent="0.25">
      <c r="A3025" s="44" t="s">
        <v>228</v>
      </c>
      <c r="B3025" s="45" t="e">
        <v>#DIV/0!</v>
      </c>
      <c r="C3025" s="45" t="e">
        <v>#DIV/0!</v>
      </c>
      <c r="D3025" s="45" t="e">
        <v>#DIV/0!</v>
      </c>
    </row>
    <row r="3026" spans="1:4" x14ac:dyDescent="0.25">
      <c r="A3026" s="43" t="s">
        <v>353</v>
      </c>
      <c r="B3026" s="45">
        <v>0.53283810871359505</v>
      </c>
      <c r="C3026" s="45">
        <v>0.52221959131923879</v>
      </c>
      <c r="D3026" s="45">
        <v>0.54345662610795131</v>
      </c>
    </row>
    <row r="3027" spans="1:4" x14ac:dyDescent="0.25">
      <c r="A3027" s="44" t="s">
        <v>242</v>
      </c>
      <c r="B3027" s="45">
        <v>0.53283810871359505</v>
      </c>
      <c r="C3027" s="45">
        <v>0.52221959131923879</v>
      </c>
      <c r="D3027" s="45">
        <v>0.54345662610795131</v>
      </c>
    </row>
    <row r="3028" spans="1:4" x14ac:dyDescent="0.25">
      <c r="A3028" s="4" t="s">
        <v>349</v>
      </c>
      <c r="B3028" s="45">
        <v>0.39998631175249261</v>
      </c>
      <c r="C3028" s="45">
        <v>0.32861272750072401</v>
      </c>
      <c r="D3028" s="45">
        <v>0.47316832175719775</v>
      </c>
    </row>
  </sheetData>
  <conditionalFormatting pivot="1" sqref="C26">
    <cfRule type="containsErrors" priority="4">
      <formula>ISERROR(C26)</formula>
    </cfRule>
  </conditionalFormatting>
  <conditionalFormatting pivot="1" sqref="B4:B3028">
    <cfRule type="containsErrors" dxfId="2" priority="3">
      <formula>ISERROR(B4)</formula>
    </cfRule>
  </conditionalFormatting>
  <conditionalFormatting pivot="1" sqref="C4:C3028">
    <cfRule type="containsErrors" dxfId="1" priority="2">
      <formula>ISERROR(C4)</formula>
    </cfRule>
  </conditionalFormatting>
  <conditionalFormatting pivot="1" sqref="D4:D3028">
    <cfRule type="containsErrors" dxfId="0" priority="1">
      <formula>ISERROR(D4)</formula>
    </cfRule>
  </conditionalFormatting>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30"/>
  <sheetViews>
    <sheetView topLeftCell="B1" workbookViewId="0">
      <selection activeCell="G2" sqref="G2"/>
    </sheetView>
  </sheetViews>
  <sheetFormatPr defaultRowHeight="15" x14ac:dyDescent="0.25"/>
  <cols>
    <col min="1" max="1" width="22.85546875" style="4" customWidth="1"/>
    <col min="2" max="2" width="21" style="4" customWidth="1"/>
    <col min="3" max="3" width="98.140625" style="4" bestFit="1" customWidth="1"/>
    <col min="4" max="4" width="19.85546875" style="4" customWidth="1"/>
    <col min="5" max="5" width="12.85546875" style="4" customWidth="1"/>
    <col min="6" max="6" width="14.85546875" style="4" customWidth="1"/>
    <col min="7" max="7" width="15.42578125" style="4" customWidth="1"/>
    <col min="8" max="9" width="14.7109375" style="4" customWidth="1"/>
    <col min="10" max="10" width="28" style="4" bestFit="1" customWidth="1"/>
    <col min="11" max="11" width="12.7109375" style="4" bestFit="1" customWidth="1"/>
    <col min="12" max="16384" width="9.140625" style="4"/>
  </cols>
  <sheetData>
    <row r="1" spans="1:10" x14ac:dyDescent="0.25">
      <c r="A1" s="21" t="s">
        <v>0</v>
      </c>
      <c r="B1" s="22" t="s">
        <v>236</v>
      </c>
      <c r="C1" s="23" t="s">
        <v>1</v>
      </c>
      <c r="D1" s="22" t="s">
        <v>2</v>
      </c>
      <c r="E1" s="22" t="s">
        <v>3</v>
      </c>
      <c r="F1" s="22" t="s">
        <v>4</v>
      </c>
      <c r="G1" s="22" t="s">
        <v>5</v>
      </c>
      <c r="H1" s="22" t="s">
        <v>6</v>
      </c>
      <c r="I1" s="22" t="s">
        <v>7</v>
      </c>
      <c r="J1" s="24" t="s">
        <v>8</v>
      </c>
    </row>
    <row r="2" spans="1:10" ht="18" customHeight="1" x14ac:dyDescent="0.25">
      <c r="A2" s="17" t="s">
        <v>9</v>
      </c>
      <c r="B2" s="2" t="s">
        <v>10</v>
      </c>
      <c r="C2" s="2" t="s">
        <v>10</v>
      </c>
      <c r="D2" s="1">
        <v>2021</v>
      </c>
      <c r="E2" s="1"/>
      <c r="F2" s="1"/>
      <c r="G2" s="5" t="str">
        <f t="shared" ref="G2:G65" si="0">IF(F2="","-",E2/F2)</f>
        <v>-</v>
      </c>
      <c r="H2" s="5" t="str">
        <f t="shared" ref="H2:H65" si="1">IFERROR(IF($G2-1.96*SQRT($G2*(1-$G2)/$F2)&lt;0,0,$G2-1.96*SQRT($G2*(1-$G2)/$F2)),"-")</f>
        <v>-</v>
      </c>
      <c r="I2" s="5" t="str">
        <f t="shared" ref="I2:I65" si="2">IFERROR(IF($G2+1.96*SQRT($G2*(1-$G2)/$F2)&gt;1,1,$G2+1.96*SQRT($G2*(1-$G2)/$F2)),"-")</f>
        <v>-</v>
      </c>
      <c r="J2" s="19" t="s">
        <v>11</v>
      </c>
    </row>
    <row r="3" spans="1:10" ht="72" x14ac:dyDescent="0.25">
      <c r="A3" s="17" t="s">
        <v>9</v>
      </c>
      <c r="B3" s="2" t="s">
        <v>10</v>
      </c>
      <c r="C3" s="6" t="s">
        <v>12</v>
      </c>
      <c r="D3" s="1">
        <v>2021</v>
      </c>
      <c r="E3" s="1">
        <v>146</v>
      </c>
      <c r="F3" s="1">
        <v>223</v>
      </c>
      <c r="G3" s="5">
        <f t="shared" si="0"/>
        <v>0.6547085201793722</v>
      </c>
      <c r="H3" s="5">
        <f t="shared" si="1"/>
        <v>0.5923033506593931</v>
      </c>
      <c r="I3" s="5">
        <f t="shared" si="2"/>
        <v>0.7171136896993513</v>
      </c>
      <c r="J3" s="19" t="s">
        <v>11</v>
      </c>
    </row>
    <row r="4" spans="1:10" ht="72" x14ac:dyDescent="0.25">
      <c r="A4" s="17" t="s">
        <v>9</v>
      </c>
      <c r="B4" s="2" t="s">
        <v>10</v>
      </c>
      <c r="C4" s="6" t="s">
        <v>13</v>
      </c>
      <c r="D4" s="1">
        <v>2021</v>
      </c>
      <c r="E4" s="1">
        <v>95</v>
      </c>
      <c r="F4" s="1">
        <v>223</v>
      </c>
      <c r="G4" s="5">
        <f t="shared" si="0"/>
        <v>0.42600896860986548</v>
      </c>
      <c r="H4" s="5">
        <f t="shared" si="1"/>
        <v>0.36110585014936769</v>
      </c>
      <c r="I4" s="5">
        <f t="shared" si="2"/>
        <v>0.49091208707036327</v>
      </c>
      <c r="J4" s="19" t="s">
        <v>11</v>
      </c>
    </row>
    <row r="5" spans="1:10" ht="72" x14ac:dyDescent="0.25">
      <c r="A5" s="17" t="s">
        <v>9</v>
      </c>
      <c r="B5" s="2" t="s">
        <v>10</v>
      </c>
      <c r="C5" s="6" t="s">
        <v>14</v>
      </c>
      <c r="D5" s="1">
        <v>2021</v>
      </c>
      <c r="E5" s="1">
        <v>241</v>
      </c>
      <c r="F5" s="1">
        <v>411</v>
      </c>
      <c r="G5" s="5">
        <f t="shared" si="0"/>
        <v>0.58637469586374691</v>
      </c>
      <c r="H5" s="5">
        <f t="shared" si="1"/>
        <v>0.53876161099077824</v>
      </c>
      <c r="I5" s="5">
        <f t="shared" si="2"/>
        <v>0.63398778073671558</v>
      </c>
      <c r="J5" s="19" t="s">
        <v>11</v>
      </c>
    </row>
    <row r="6" spans="1:10" ht="72" x14ac:dyDescent="0.25">
      <c r="A6" s="17" t="s">
        <v>9</v>
      </c>
      <c r="B6" s="2" t="s">
        <v>10</v>
      </c>
      <c r="C6" s="6" t="s">
        <v>15</v>
      </c>
      <c r="D6" s="1">
        <v>2021</v>
      </c>
      <c r="E6" s="1">
        <v>132</v>
      </c>
      <c r="F6" s="1">
        <v>223</v>
      </c>
      <c r="G6" s="5">
        <f t="shared" si="0"/>
        <v>0.59192825112107628</v>
      </c>
      <c r="H6" s="5">
        <f t="shared" si="1"/>
        <v>0.52742131146469351</v>
      </c>
      <c r="I6" s="5">
        <f t="shared" si="2"/>
        <v>0.65643519077745904</v>
      </c>
      <c r="J6" s="19" t="s">
        <v>11</v>
      </c>
    </row>
    <row r="7" spans="1:10" ht="72" x14ac:dyDescent="0.25">
      <c r="A7" s="17" t="s">
        <v>9</v>
      </c>
      <c r="B7" s="2" t="s">
        <v>10</v>
      </c>
      <c r="C7" s="6" t="s">
        <v>16</v>
      </c>
      <c r="D7" s="1">
        <v>2021</v>
      </c>
      <c r="E7" s="1">
        <v>88</v>
      </c>
      <c r="F7" s="1">
        <v>188</v>
      </c>
      <c r="G7" s="5">
        <f t="shared" si="0"/>
        <v>0.46808510638297873</v>
      </c>
      <c r="H7" s="5">
        <f t="shared" si="1"/>
        <v>0.39675701001812014</v>
      </c>
      <c r="I7" s="5">
        <f t="shared" si="2"/>
        <v>0.53941320274783733</v>
      </c>
      <c r="J7" s="19" t="s">
        <v>11</v>
      </c>
    </row>
    <row r="8" spans="1:10" ht="72" x14ac:dyDescent="0.25">
      <c r="A8" s="17" t="s">
        <v>9</v>
      </c>
      <c r="B8" s="2" t="s">
        <v>10</v>
      </c>
      <c r="C8" s="6" t="s">
        <v>17</v>
      </c>
      <c r="D8" s="1">
        <v>2021</v>
      </c>
      <c r="E8" s="1">
        <v>220</v>
      </c>
      <c r="F8" s="1">
        <v>411</v>
      </c>
      <c r="G8" s="5">
        <f t="shared" si="0"/>
        <v>0.53527980535279807</v>
      </c>
      <c r="H8" s="5">
        <f t="shared" si="1"/>
        <v>0.48706045415206867</v>
      </c>
      <c r="I8" s="5">
        <f t="shared" si="2"/>
        <v>0.58349915655352746</v>
      </c>
      <c r="J8" s="19" t="s">
        <v>11</v>
      </c>
    </row>
    <row r="9" spans="1:10" ht="72" x14ac:dyDescent="0.25">
      <c r="A9" s="17" t="s">
        <v>9</v>
      </c>
      <c r="B9" s="2" t="s">
        <v>10</v>
      </c>
      <c r="C9" s="6" t="s">
        <v>18</v>
      </c>
      <c r="D9" s="1">
        <v>2021</v>
      </c>
      <c r="E9" s="1">
        <v>107</v>
      </c>
      <c r="F9" s="1">
        <v>223</v>
      </c>
      <c r="G9" s="5">
        <f t="shared" si="0"/>
        <v>0.47982062780269058</v>
      </c>
      <c r="H9" s="5">
        <f t="shared" si="1"/>
        <v>0.41424844208584793</v>
      </c>
      <c r="I9" s="5">
        <f t="shared" si="2"/>
        <v>0.54539281351953317</v>
      </c>
      <c r="J9" s="19" t="s">
        <v>11</v>
      </c>
    </row>
    <row r="10" spans="1:10" ht="72" x14ac:dyDescent="0.25">
      <c r="A10" s="17" t="s">
        <v>9</v>
      </c>
      <c r="B10" s="2" t="s">
        <v>10</v>
      </c>
      <c r="C10" s="6" t="s">
        <v>19</v>
      </c>
      <c r="D10" s="1">
        <v>2021</v>
      </c>
      <c r="E10" s="1">
        <v>71</v>
      </c>
      <c r="F10" s="1">
        <v>188</v>
      </c>
      <c r="G10" s="5">
        <f t="shared" si="0"/>
        <v>0.37765957446808512</v>
      </c>
      <c r="H10" s="5">
        <f t="shared" si="1"/>
        <v>0.30835827108198843</v>
      </c>
      <c r="I10" s="5">
        <f t="shared" si="2"/>
        <v>0.44696087785418182</v>
      </c>
      <c r="J10" s="19" t="s">
        <v>11</v>
      </c>
    </row>
    <row r="11" spans="1:10" ht="72" x14ac:dyDescent="0.25">
      <c r="A11" s="17" t="s">
        <v>9</v>
      </c>
      <c r="B11" s="2" t="s">
        <v>10</v>
      </c>
      <c r="C11" s="6" t="s">
        <v>20</v>
      </c>
      <c r="D11" s="1">
        <v>2021</v>
      </c>
      <c r="E11" s="1">
        <v>178</v>
      </c>
      <c r="F11" s="1">
        <v>411</v>
      </c>
      <c r="G11" s="5">
        <f t="shared" si="0"/>
        <v>0.43309002433090027</v>
      </c>
      <c r="H11" s="5">
        <f t="shared" si="1"/>
        <v>0.38518497406385716</v>
      </c>
      <c r="I11" s="5">
        <f t="shared" si="2"/>
        <v>0.48099507459794338</v>
      </c>
      <c r="J11" s="19" t="s">
        <v>11</v>
      </c>
    </row>
    <row r="12" spans="1:10" ht="24" x14ac:dyDescent="0.25">
      <c r="A12" s="17" t="s">
        <v>21</v>
      </c>
      <c r="B12" s="2" t="s">
        <v>22</v>
      </c>
      <c r="C12" s="2" t="s">
        <v>22</v>
      </c>
      <c r="D12" s="1">
        <v>2021</v>
      </c>
      <c r="E12" s="1"/>
      <c r="F12" s="1"/>
      <c r="G12" s="5" t="str">
        <f t="shared" si="0"/>
        <v>-</v>
      </c>
      <c r="H12" s="5" t="str">
        <f t="shared" si="1"/>
        <v>-</v>
      </c>
      <c r="I12" s="5" t="str">
        <f t="shared" si="2"/>
        <v>-</v>
      </c>
      <c r="J12" s="19" t="s">
        <v>11</v>
      </c>
    </row>
    <row r="13" spans="1:10" ht="24" x14ac:dyDescent="0.25">
      <c r="A13" s="17" t="s">
        <v>21</v>
      </c>
      <c r="B13" s="2" t="s">
        <v>22</v>
      </c>
      <c r="C13" s="7" t="s">
        <v>23</v>
      </c>
      <c r="D13" s="1">
        <v>2021</v>
      </c>
      <c r="E13" s="8">
        <v>30</v>
      </c>
      <c r="F13" s="1">
        <v>44</v>
      </c>
      <c r="G13" s="5">
        <f t="shared" si="0"/>
        <v>0.68181818181818177</v>
      </c>
      <c r="H13" s="5">
        <f t="shared" si="1"/>
        <v>0.54419179703630494</v>
      </c>
      <c r="I13" s="5">
        <f t="shared" si="2"/>
        <v>0.8194445666000586</v>
      </c>
      <c r="J13" s="19" t="s">
        <v>11</v>
      </c>
    </row>
    <row r="14" spans="1:10" ht="24" x14ac:dyDescent="0.25">
      <c r="A14" s="17" t="s">
        <v>21</v>
      </c>
      <c r="B14" s="2" t="s">
        <v>22</v>
      </c>
      <c r="C14" s="7" t="s">
        <v>24</v>
      </c>
      <c r="D14" s="1">
        <v>2021</v>
      </c>
      <c r="E14" s="8">
        <v>30</v>
      </c>
      <c r="F14" s="1">
        <v>44</v>
      </c>
      <c r="G14" s="5">
        <f t="shared" si="0"/>
        <v>0.68181818181818177</v>
      </c>
      <c r="H14" s="5">
        <f t="shared" si="1"/>
        <v>0.54419179703630494</v>
      </c>
      <c r="I14" s="5">
        <f t="shared" si="2"/>
        <v>0.8194445666000586</v>
      </c>
      <c r="J14" s="19" t="s">
        <v>11</v>
      </c>
    </row>
    <row r="15" spans="1:10" ht="24" x14ac:dyDescent="0.25">
      <c r="A15" s="17" t="s">
        <v>21</v>
      </c>
      <c r="B15" s="2" t="s">
        <v>22</v>
      </c>
      <c r="C15" s="7" t="s">
        <v>25</v>
      </c>
      <c r="D15" s="1">
        <v>2021</v>
      </c>
      <c r="E15" s="8">
        <v>41</v>
      </c>
      <c r="F15" s="1">
        <v>44</v>
      </c>
      <c r="G15" s="5">
        <f t="shared" si="0"/>
        <v>0.93181818181818177</v>
      </c>
      <c r="H15" s="5">
        <f t="shared" si="1"/>
        <v>0.85733990630332835</v>
      </c>
      <c r="I15" s="5">
        <f t="shared" si="2"/>
        <v>1</v>
      </c>
      <c r="J15" s="19" t="s">
        <v>11</v>
      </c>
    </row>
    <row r="16" spans="1:10" ht="24" x14ac:dyDescent="0.25">
      <c r="A16" s="17" t="s">
        <v>21</v>
      </c>
      <c r="B16" s="2" t="s">
        <v>22</v>
      </c>
      <c r="C16" s="7" t="s">
        <v>26</v>
      </c>
      <c r="D16" s="1">
        <v>2021</v>
      </c>
      <c r="E16" s="8">
        <v>31</v>
      </c>
      <c r="F16" s="1">
        <v>44</v>
      </c>
      <c r="G16" s="5">
        <f t="shared" si="0"/>
        <v>0.70454545454545459</v>
      </c>
      <c r="H16" s="5">
        <f t="shared" si="1"/>
        <v>0.56973313544063675</v>
      </c>
      <c r="I16" s="5">
        <f t="shared" si="2"/>
        <v>0.83935777365027242</v>
      </c>
      <c r="J16" s="19" t="s">
        <v>11</v>
      </c>
    </row>
    <row r="17" spans="1:10" ht="24" x14ac:dyDescent="0.25">
      <c r="A17" s="17" t="s">
        <v>21</v>
      </c>
      <c r="B17" s="2" t="s">
        <v>22</v>
      </c>
      <c r="C17" s="7" t="s">
        <v>27</v>
      </c>
      <c r="D17" s="1">
        <v>2021</v>
      </c>
      <c r="E17" s="8">
        <v>25</v>
      </c>
      <c r="F17" s="1">
        <v>44</v>
      </c>
      <c r="G17" s="5">
        <f t="shared" si="0"/>
        <v>0.56818181818181823</v>
      </c>
      <c r="H17" s="5">
        <f t="shared" si="1"/>
        <v>0.4218213259410647</v>
      </c>
      <c r="I17" s="5">
        <f t="shared" si="2"/>
        <v>0.71454231042257177</v>
      </c>
      <c r="J17" s="19" t="s">
        <v>11</v>
      </c>
    </row>
    <row r="18" spans="1:10" ht="24" x14ac:dyDescent="0.25">
      <c r="A18" s="17" t="s">
        <v>21</v>
      </c>
      <c r="B18" s="2" t="s">
        <v>22</v>
      </c>
      <c r="C18" s="7" t="s">
        <v>28</v>
      </c>
      <c r="D18" s="1">
        <v>2021</v>
      </c>
      <c r="E18" s="8">
        <v>41</v>
      </c>
      <c r="F18" s="1">
        <v>44</v>
      </c>
      <c r="G18" s="5">
        <f t="shared" si="0"/>
        <v>0.93181818181818177</v>
      </c>
      <c r="H18" s="5">
        <f t="shared" si="1"/>
        <v>0.85733990630332835</v>
      </c>
      <c r="I18" s="5">
        <f t="shared" si="2"/>
        <v>1</v>
      </c>
      <c r="J18" s="19" t="s">
        <v>11</v>
      </c>
    </row>
    <row r="19" spans="1:10" ht="24" x14ac:dyDescent="0.25">
      <c r="A19" s="17" t="s">
        <v>21</v>
      </c>
      <c r="B19" s="2" t="s">
        <v>22</v>
      </c>
      <c r="C19" s="7" t="s">
        <v>29</v>
      </c>
      <c r="D19" s="1">
        <v>2021</v>
      </c>
      <c r="E19" s="8">
        <v>30</v>
      </c>
      <c r="F19" s="1">
        <v>44</v>
      </c>
      <c r="G19" s="5">
        <f t="shared" si="0"/>
        <v>0.68181818181818177</v>
      </c>
      <c r="H19" s="5">
        <f t="shared" si="1"/>
        <v>0.54419179703630494</v>
      </c>
      <c r="I19" s="5">
        <f t="shared" si="2"/>
        <v>0.8194445666000586</v>
      </c>
      <c r="J19" s="19" t="s">
        <v>11</v>
      </c>
    </row>
    <row r="20" spans="1:10" ht="24" x14ac:dyDescent="0.25">
      <c r="A20" s="17" t="s">
        <v>21</v>
      </c>
      <c r="B20" s="2" t="s">
        <v>22</v>
      </c>
      <c r="C20" s="7" t="s">
        <v>30</v>
      </c>
      <c r="D20" s="1">
        <v>2021</v>
      </c>
      <c r="E20" s="8">
        <v>38</v>
      </c>
      <c r="F20" s="1">
        <v>44</v>
      </c>
      <c r="G20" s="5">
        <f t="shared" si="0"/>
        <v>0.86363636363636365</v>
      </c>
      <c r="H20" s="5">
        <f t="shared" si="1"/>
        <v>0.76223484012365339</v>
      </c>
      <c r="I20" s="5">
        <f t="shared" si="2"/>
        <v>0.9650378871490739</v>
      </c>
      <c r="J20" s="19" t="s">
        <v>11</v>
      </c>
    </row>
    <row r="21" spans="1:10" ht="24" x14ac:dyDescent="0.25">
      <c r="A21" s="17" t="s">
        <v>21</v>
      </c>
      <c r="B21" s="2" t="s">
        <v>22</v>
      </c>
      <c r="C21" s="7" t="s">
        <v>31</v>
      </c>
      <c r="D21" s="1">
        <v>2021</v>
      </c>
      <c r="E21" s="8">
        <v>29</v>
      </c>
      <c r="F21" s="1">
        <v>44</v>
      </c>
      <c r="G21" s="5">
        <f t="shared" si="0"/>
        <v>0.65909090909090906</v>
      </c>
      <c r="H21" s="5">
        <f t="shared" si="1"/>
        <v>0.51902846997181129</v>
      </c>
      <c r="I21" s="5">
        <f t="shared" si="2"/>
        <v>0.79915334821000683</v>
      </c>
      <c r="J21" s="19" t="s">
        <v>11</v>
      </c>
    </row>
    <row r="22" spans="1:10" ht="24" x14ac:dyDescent="0.25">
      <c r="A22" s="17" t="s">
        <v>21</v>
      </c>
      <c r="B22" s="2" t="s">
        <v>22</v>
      </c>
      <c r="C22" s="7" t="s">
        <v>32</v>
      </c>
      <c r="D22" s="1">
        <v>2021</v>
      </c>
      <c r="E22" s="8">
        <v>29</v>
      </c>
      <c r="F22" s="1">
        <v>44</v>
      </c>
      <c r="G22" s="5">
        <f t="shared" si="0"/>
        <v>0.65909090909090906</v>
      </c>
      <c r="H22" s="5">
        <f t="shared" si="1"/>
        <v>0.51902846997181129</v>
      </c>
      <c r="I22" s="5">
        <f t="shared" si="2"/>
        <v>0.79915334821000683</v>
      </c>
      <c r="J22" s="19" t="s">
        <v>11</v>
      </c>
    </row>
    <row r="23" spans="1:10" ht="24" x14ac:dyDescent="0.25">
      <c r="A23" s="17" t="s">
        <v>21</v>
      </c>
      <c r="B23" s="2" t="s">
        <v>22</v>
      </c>
      <c r="C23" s="7" t="s">
        <v>33</v>
      </c>
      <c r="D23" s="1">
        <v>2021</v>
      </c>
      <c r="E23" s="8">
        <v>23</v>
      </c>
      <c r="F23" s="1">
        <v>44</v>
      </c>
      <c r="G23" s="5">
        <f t="shared" si="0"/>
        <v>0.52272727272727271</v>
      </c>
      <c r="H23" s="5">
        <f t="shared" si="1"/>
        <v>0.37513941734496625</v>
      </c>
      <c r="I23" s="5">
        <f t="shared" si="2"/>
        <v>0.67031512810957916</v>
      </c>
      <c r="J23" s="19" t="s">
        <v>11</v>
      </c>
    </row>
    <row r="24" spans="1:10" ht="24" x14ac:dyDescent="0.25">
      <c r="A24" s="17" t="s">
        <v>21</v>
      </c>
      <c r="B24" s="2" t="s">
        <v>22</v>
      </c>
      <c r="C24" s="7" t="s">
        <v>34</v>
      </c>
      <c r="D24" s="1">
        <v>2021</v>
      </c>
      <c r="E24" s="8">
        <v>22</v>
      </c>
      <c r="F24" s="1">
        <v>44</v>
      </c>
      <c r="G24" s="5">
        <f t="shared" si="0"/>
        <v>0.5</v>
      </c>
      <c r="H24" s="5">
        <f t="shared" si="1"/>
        <v>0.35225944115689584</v>
      </c>
      <c r="I24" s="5">
        <f t="shared" si="2"/>
        <v>0.64774055884310422</v>
      </c>
      <c r="J24" s="19" t="s">
        <v>11</v>
      </c>
    </row>
    <row r="25" spans="1:10" ht="24" x14ac:dyDescent="0.25">
      <c r="A25" s="17" t="s">
        <v>21</v>
      </c>
      <c r="B25" s="2" t="s">
        <v>22</v>
      </c>
      <c r="C25" s="7" t="s">
        <v>35</v>
      </c>
      <c r="D25" s="1">
        <v>2021</v>
      </c>
      <c r="E25" s="8">
        <v>19</v>
      </c>
      <c r="F25" s="1">
        <v>44</v>
      </c>
      <c r="G25" s="5">
        <f t="shared" si="0"/>
        <v>0.43181818181818182</v>
      </c>
      <c r="H25" s="5">
        <f t="shared" si="1"/>
        <v>0.28545768957742834</v>
      </c>
      <c r="I25" s="5">
        <f t="shared" si="2"/>
        <v>0.5781786740589353</v>
      </c>
      <c r="J25" s="19" t="s">
        <v>11</v>
      </c>
    </row>
    <row r="26" spans="1:10" ht="24" x14ac:dyDescent="0.25">
      <c r="A26" s="17" t="s">
        <v>36</v>
      </c>
      <c r="B26" s="2" t="s">
        <v>37</v>
      </c>
      <c r="C26" s="2" t="s">
        <v>37</v>
      </c>
      <c r="D26" s="1">
        <v>2021</v>
      </c>
      <c r="E26" s="1"/>
      <c r="F26" s="1"/>
      <c r="G26" s="5" t="str">
        <f t="shared" si="0"/>
        <v>-</v>
      </c>
      <c r="H26" s="5" t="str">
        <f t="shared" si="1"/>
        <v>-</v>
      </c>
      <c r="I26" s="5" t="str">
        <f t="shared" si="2"/>
        <v>-</v>
      </c>
      <c r="J26" s="19" t="s">
        <v>11</v>
      </c>
    </row>
    <row r="27" spans="1:10" ht="24" x14ac:dyDescent="0.25">
      <c r="A27" s="17" t="s">
        <v>36</v>
      </c>
      <c r="B27" s="2" t="s">
        <v>37</v>
      </c>
      <c r="C27" s="7" t="s">
        <v>38</v>
      </c>
      <c r="D27" s="1">
        <v>2021</v>
      </c>
      <c r="E27" s="1">
        <v>51</v>
      </c>
      <c r="F27" s="1">
        <v>70</v>
      </c>
      <c r="G27" s="5">
        <f t="shared" si="0"/>
        <v>0.72857142857142854</v>
      </c>
      <c r="H27" s="5">
        <f t="shared" si="1"/>
        <v>0.6243946557283423</v>
      </c>
      <c r="I27" s="5">
        <f t="shared" si="2"/>
        <v>0.83274820141451478</v>
      </c>
      <c r="J27" s="19" t="s">
        <v>11</v>
      </c>
    </row>
    <row r="28" spans="1:10" ht="24" x14ac:dyDescent="0.25">
      <c r="A28" s="17" t="s">
        <v>36</v>
      </c>
      <c r="B28" s="2" t="s">
        <v>37</v>
      </c>
      <c r="C28" s="7" t="s">
        <v>39</v>
      </c>
      <c r="D28" s="1">
        <v>2021</v>
      </c>
      <c r="E28" s="1">
        <v>52</v>
      </c>
      <c r="F28" s="1">
        <v>70</v>
      </c>
      <c r="G28" s="5">
        <f t="shared" si="0"/>
        <v>0.74285714285714288</v>
      </c>
      <c r="H28" s="5">
        <f t="shared" si="1"/>
        <v>0.64046964362017544</v>
      </c>
      <c r="I28" s="5">
        <f t="shared" si="2"/>
        <v>0.84524464209411032</v>
      </c>
      <c r="J28" s="19" t="s">
        <v>11</v>
      </c>
    </row>
    <row r="29" spans="1:10" ht="24" x14ac:dyDescent="0.25">
      <c r="A29" s="17" t="s">
        <v>36</v>
      </c>
      <c r="B29" s="2" t="s">
        <v>37</v>
      </c>
      <c r="C29" s="7" t="s">
        <v>40</v>
      </c>
      <c r="D29" s="1">
        <v>2021</v>
      </c>
      <c r="E29" s="1">
        <v>13</v>
      </c>
      <c r="F29" s="1">
        <v>70</v>
      </c>
      <c r="G29" s="5">
        <f t="shared" si="0"/>
        <v>0.18571428571428572</v>
      </c>
      <c r="H29" s="5">
        <f t="shared" si="1"/>
        <v>9.4614340599044305E-2</v>
      </c>
      <c r="I29" s="5">
        <f t="shared" si="2"/>
        <v>0.27681423082952716</v>
      </c>
      <c r="J29" s="19" t="s">
        <v>11</v>
      </c>
    </row>
    <row r="30" spans="1:10" ht="24" x14ac:dyDescent="0.25">
      <c r="A30" s="17" t="s">
        <v>36</v>
      </c>
      <c r="B30" s="2" t="s">
        <v>37</v>
      </c>
      <c r="C30" s="7" t="s">
        <v>41</v>
      </c>
      <c r="D30" s="1">
        <v>2021</v>
      </c>
      <c r="E30" s="1">
        <v>51</v>
      </c>
      <c r="F30" s="1">
        <v>70</v>
      </c>
      <c r="G30" s="5">
        <f t="shared" si="0"/>
        <v>0.72857142857142854</v>
      </c>
      <c r="H30" s="5">
        <f t="shared" si="1"/>
        <v>0.6243946557283423</v>
      </c>
      <c r="I30" s="5">
        <f t="shared" si="2"/>
        <v>0.83274820141451478</v>
      </c>
      <c r="J30" s="19" t="s">
        <v>11</v>
      </c>
    </row>
    <row r="31" spans="1:10" ht="24" x14ac:dyDescent="0.25">
      <c r="A31" s="17" t="s">
        <v>36</v>
      </c>
      <c r="B31" s="2" t="s">
        <v>37</v>
      </c>
      <c r="C31" s="7" t="s">
        <v>42</v>
      </c>
      <c r="D31" s="1">
        <v>2021</v>
      </c>
      <c r="E31" s="1">
        <v>12</v>
      </c>
      <c r="F31" s="1">
        <v>70</v>
      </c>
      <c r="G31" s="5">
        <f t="shared" si="0"/>
        <v>0.17142857142857143</v>
      </c>
      <c r="H31" s="5">
        <f t="shared" si="1"/>
        <v>8.3138141596114504E-2</v>
      </c>
      <c r="I31" s="5">
        <f t="shared" si="2"/>
        <v>0.25971900126102837</v>
      </c>
      <c r="J31" s="19" t="s">
        <v>11</v>
      </c>
    </row>
    <row r="32" spans="1:10" ht="24" x14ac:dyDescent="0.25">
      <c r="A32" s="17" t="s">
        <v>43</v>
      </c>
      <c r="B32" s="2" t="s">
        <v>44</v>
      </c>
      <c r="C32" s="2" t="s">
        <v>44</v>
      </c>
      <c r="D32" s="1">
        <v>2021</v>
      </c>
      <c r="E32" s="1">
        <v>492</v>
      </c>
      <c r="F32" s="1">
        <v>743</v>
      </c>
      <c r="G32" s="5">
        <f t="shared" si="0"/>
        <v>0.66218034993270525</v>
      </c>
      <c r="H32" s="5">
        <f t="shared" si="1"/>
        <v>0.62817147517096139</v>
      </c>
      <c r="I32" s="5">
        <f t="shared" si="2"/>
        <v>0.6961892246944491</v>
      </c>
      <c r="J32" s="19" t="s">
        <v>11</v>
      </c>
    </row>
    <row r="33" spans="1:10" ht="24" x14ac:dyDescent="0.25">
      <c r="A33" s="17" t="s">
        <v>45</v>
      </c>
      <c r="B33" s="2" t="s">
        <v>46</v>
      </c>
      <c r="C33" s="2" t="s">
        <v>46</v>
      </c>
      <c r="D33" s="1">
        <v>2021</v>
      </c>
      <c r="E33" s="1">
        <v>244</v>
      </c>
      <c r="F33" s="1">
        <v>376</v>
      </c>
      <c r="G33" s="5">
        <f t="shared" si="0"/>
        <v>0.64893617021276595</v>
      </c>
      <c r="H33" s="5">
        <f t="shared" si="1"/>
        <v>0.6006907400773811</v>
      </c>
      <c r="I33" s="5">
        <f t="shared" si="2"/>
        <v>0.6971816003481508</v>
      </c>
      <c r="J33" s="19" t="s">
        <v>11</v>
      </c>
    </row>
    <row r="34" spans="1:10" ht="24" x14ac:dyDescent="0.25">
      <c r="A34" s="17" t="s">
        <v>47</v>
      </c>
      <c r="B34" s="2" t="s">
        <v>48</v>
      </c>
      <c r="C34" s="2" t="s">
        <v>48</v>
      </c>
      <c r="D34" s="1">
        <v>2021</v>
      </c>
      <c r="E34" s="1">
        <v>252</v>
      </c>
      <c r="F34" s="1">
        <v>366</v>
      </c>
      <c r="G34" s="5">
        <f t="shared" si="0"/>
        <v>0.68852459016393441</v>
      </c>
      <c r="H34" s="5">
        <f t="shared" si="1"/>
        <v>0.64107995194729761</v>
      </c>
      <c r="I34" s="5">
        <f t="shared" si="2"/>
        <v>0.73596922838057122</v>
      </c>
      <c r="J34" s="19" t="s">
        <v>11</v>
      </c>
    </row>
    <row r="35" spans="1:10" ht="24" x14ac:dyDescent="0.25">
      <c r="A35" s="17" t="s">
        <v>49</v>
      </c>
      <c r="B35" s="2" t="s">
        <v>50</v>
      </c>
      <c r="C35" s="2" t="s">
        <v>50</v>
      </c>
      <c r="D35" s="1">
        <v>2021</v>
      </c>
      <c r="E35" s="1"/>
      <c r="F35" s="1"/>
      <c r="G35" s="5" t="str">
        <f t="shared" si="0"/>
        <v>-</v>
      </c>
      <c r="H35" s="5" t="str">
        <f t="shared" si="1"/>
        <v>-</v>
      </c>
      <c r="I35" s="5" t="str">
        <f t="shared" si="2"/>
        <v>-</v>
      </c>
      <c r="J35" s="19" t="s">
        <v>11</v>
      </c>
    </row>
    <row r="36" spans="1:10" ht="24" x14ac:dyDescent="0.25">
      <c r="A36" s="17" t="s">
        <v>49</v>
      </c>
      <c r="B36" s="2" t="s">
        <v>50</v>
      </c>
      <c r="C36" s="7" t="s">
        <v>51</v>
      </c>
      <c r="D36" s="1">
        <v>2021</v>
      </c>
      <c r="E36" s="1">
        <v>37</v>
      </c>
      <c r="F36" s="1">
        <v>147</v>
      </c>
      <c r="G36" s="5">
        <f t="shared" si="0"/>
        <v>0.25170068027210885</v>
      </c>
      <c r="H36" s="5">
        <f t="shared" si="1"/>
        <v>0.18154266835306748</v>
      </c>
      <c r="I36" s="5">
        <f t="shared" si="2"/>
        <v>0.32185869219115021</v>
      </c>
      <c r="J36" s="19" t="s">
        <v>11</v>
      </c>
    </row>
    <row r="37" spans="1:10" ht="24" x14ac:dyDescent="0.25">
      <c r="A37" s="17" t="s">
        <v>49</v>
      </c>
      <c r="B37" s="2" t="s">
        <v>50</v>
      </c>
      <c r="C37" s="7" t="s">
        <v>52</v>
      </c>
      <c r="D37" s="1">
        <v>2021</v>
      </c>
      <c r="E37" s="1">
        <v>71</v>
      </c>
      <c r="F37" s="1">
        <v>165</v>
      </c>
      <c r="G37" s="5">
        <f t="shared" si="0"/>
        <v>0.4303030303030303</v>
      </c>
      <c r="H37" s="5">
        <f t="shared" si="1"/>
        <v>0.35475498080428541</v>
      </c>
      <c r="I37" s="5">
        <f t="shared" si="2"/>
        <v>0.50585107980177524</v>
      </c>
      <c r="J37" s="19" t="s">
        <v>11</v>
      </c>
    </row>
    <row r="38" spans="1:10" ht="24" x14ac:dyDescent="0.25">
      <c r="A38" s="17" t="s">
        <v>49</v>
      </c>
      <c r="B38" s="2" t="s">
        <v>50</v>
      </c>
      <c r="C38" s="7" t="s">
        <v>53</v>
      </c>
      <c r="D38" s="1">
        <v>2021</v>
      </c>
      <c r="E38" s="1">
        <v>108</v>
      </c>
      <c r="F38" s="1">
        <v>312</v>
      </c>
      <c r="G38" s="5">
        <f t="shared" si="0"/>
        <v>0.34615384615384615</v>
      </c>
      <c r="H38" s="5">
        <f t="shared" si="1"/>
        <v>0.29336390938783297</v>
      </c>
      <c r="I38" s="5">
        <f t="shared" si="2"/>
        <v>0.39894378291985932</v>
      </c>
      <c r="J38" s="19" t="s">
        <v>11</v>
      </c>
    </row>
    <row r="39" spans="1:10" ht="24" x14ac:dyDescent="0.25">
      <c r="A39" s="17" t="s">
        <v>54</v>
      </c>
      <c r="B39" s="2" t="s">
        <v>55</v>
      </c>
      <c r="C39" s="2" t="s">
        <v>55</v>
      </c>
      <c r="D39" s="1">
        <v>2021</v>
      </c>
      <c r="E39" s="1"/>
      <c r="F39" s="1"/>
      <c r="G39" s="5" t="str">
        <f t="shared" si="0"/>
        <v>-</v>
      </c>
      <c r="H39" s="5" t="str">
        <f t="shared" si="1"/>
        <v>-</v>
      </c>
      <c r="I39" s="5" t="str">
        <f t="shared" si="2"/>
        <v>-</v>
      </c>
      <c r="J39" s="19" t="s">
        <v>11</v>
      </c>
    </row>
    <row r="40" spans="1:10" ht="24" x14ac:dyDescent="0.25">
      <c r="A40" s="17" t="s">
        <v>54</v>
      </c>
      <c r="B40" s="2" t="s">
        <v>55</v>
      </c>
      <c r="C40" s="7" t="s">
        <v>56</v>
      </c>
      <c r="D40" s="1">
        <v>2021</v>
      </c>
      <c r="E40" s="1">
        <v>36</v>
      </c>
      <c r="F40" s="1">
        <v>48</v>
      </c>
      <c r="G40" s="5">
        <f t="shared" si="0"/>
        <v>0.75</v>
      </c>
      <c r="H40" s="5">
        <f t="shared" si="1"/>
        <v>0.62749999999999995</v>
      </c>
      <c r="I40" s="5">
        <f t="shared" si="2"/>
        <v>0.87250000000000005</v>
      </c>
      <c r="J40" s="19" t="s">
        <v>11</v>
      </c>
    </row>
    <row r="41" spans="1:10" ht="24" x14ac:dyDescent="0.25">
      <c r="A41" s="17" t="s">
        <v>54</v>
      </c>
      <c r="B41" s="2" t="s">
        <v>55</v>
      </c>
      <c r="C41" s="7" t="s">
        <v>57</v>
      </c>
      <c r="D41" s="1">
        <v>2021</v>
      </c>
      <c r="E41" s="1">
        <v>51</v>
      </c>
      <c r="F41" s="1">
        <v>75</v>
      </c>
      <c r="G41" s="5">
        <f t="shared" si="0"/>
        <v>0.68</v>
      </c>
      <c r="H41" s="5">
        <f t="shared" si="1"/>
        <v>0.57442650837765519</v>
      </c>
      <c r="I41" s="5">
        <f t="shared" si="2"/>
        <v>0.78557349162234491</v>
      </c>
      <c r="J41" s="19" t="s">
        <v>11</v>
      </c>
    </row>
    <row r="42" spans="1:10" ht="24" x14ac:dyDescent="0.25">
      <c r="A42" s="17" t="s">
        <v>54</v>
      </c>
      <c r="B42" s="2" t="s">
        <v>55</v>
      </c>
      <c r="C42" s="7" t="s">
        <v>58</v>
      </c>
      <c r="D42" s="1">
        <v>2021</v>
      </c>
      <c r="E42" s="1">
        <v>0</v>
      </c>
      <c r="F42" s="1">
        <v>0</v>
      </c>
      <c r="G42" s="5">
        <v>0</v>
      </c>
      <c r="H42" s="5">
        <v>0</v>
      </c>
      <c r="I42" s="5">
        <v>0</v>
      </c>
      <c r="J42" s="19" t="s">
        <v>11</v>
      </c>
    </row>
    <row r="43" spans="1:10" ht="24" x14ac:dyDescent="0.25">
      <c r="A43" s="17" t="s">
        <v>54</v>
      </c>
      <c r="B43" s="2" t="s">
        <v>55</v>
      </c>
      <c r="C43" s="7" t="s">
        <v>53</v>
      </c>
      <c r="D43" s="1">
        <v>2021</v>
      </c>
      <c r="E43" s="1">
        <v>87</v>
      </c>
      <c r="F43" s="1">
        <v>123</v>
      </c>
      <c r="G43" s="5">
        <f t="shared" ref="G43" si="3">IF(F43="","-",E43/F43)</f>
        <v>0.70731707317073167</v>
      </c>
      <c r="H43" s="5">
        <f t="shared" si="1"/>
        <v>0.6269072178152274</v>
      </c>
      <c r="I43" s="5">
        <f t="shared" si="2"/>
        <v>0.78772692852623594</v>
      </c>
      <c r="J43" s="19" t="s">
        <v>11</v>
      </c>
    </row>
    <row r="44" spans="1:10" ht="48" x14ac:dyDescent="0.25">
      <c r="A44" s="17" t="s">
        <v>59</v>
      </c>
      <c r="B44" s="2" t="s">
        <v>60</v>
      </c>
      <c r="C44" s="2" t="s">
        <v>60</v>
      </c>
      <c r="D44" s="1">
        <v>2021</v>
      </c>
      <c r="E44" s="1">
        <v>5</v>
      </c>
      <c r="F44" s="1">
        <v>17</v>
      </c>
      <c r="G44" s="5">
        <f t="shared" si="0"/>
        <v>0.29411764705882354</v>
      </c>
      <c r="H44" s="5">
        <f t="shared" si="1"/>
        <v>7.751771578937186E-2</v>
      </c>
      <c r="I44" s="5">
        <f t="shared" si="2"/>
        <v>0.51071757832827525</v>
      </c>
      <c r="J44" s="19" t="s">
        <v>11</v>
      </c>
    </row>
    <row r="45" spans="1:10" ht="36" x14ac:dyDescent="0.25">
      <c r="A45" s="17" t="s">
        <v>61</v>
      </c>
      <c r="B45" s="2" t="s">
        <v>62</v>
      </c>
      <c r="C45" s="2" t="s">
        <v>62</v>
      </c>
      <c r="D45" s="1">
        <v>2021</v>
      </c>
      <c r="E45" s="1"/>
      <c r="F45" s="1"/>
      <c r="G45" s="5" t="str">
        <f t="shared" si="0"/>
        <v>-</v>
      </c>
      <c r="H45" s="5" t="str">
        <f t="shared" si="1"/>
        <v>-</v>
      </c>
      <c r="I45" s="5" t="str">
        <f t="shared" si="2"/>
        <v>-</v>
      </c>
      <c r="J45" s="19" t="s">
        <v>11</v>
      </c>
    </row>
    <row r="46" spans="1:10" ht="36" x14ac:dyDescent="0.25">
      <c r="A46" s="17" t="s">
        <v>61</v>
      </c>
      <c r="B46" s="2" t="s">
        <v>62</v>
      </c>
      <c r="C46" s="7" t="s">
        <v>63</v>
      </c>
      <c r="D46" s="1">
        <v>2021</v>
      </c>
      <c r="E46" s="1">
        <v>6</v>
      </c>
      <c r="F46" s="1">
        <v>6</v>
      </c>
      <c r="G46" s="5">
        <f t="shared" si="0"/>
        <v>1</v>
      </c>
      <c r="H46" s="5">
        <f t="shared" si="1"/>
        <v>1</v>
      </c>
      <c r="I46" s="5">
        <f t="shared" si="2"/>
        <v>1</v>
      </c>
      <c r="J46" s="19" t="s">
        <v>11</v>
      </c>
    </row>
    <row r="47" spans="1:10" ht="36" x14ac:dyDescent="0.25">
      <c r="A47" s="17" t="s">
        <v>61</v>
      </c>
      <c r="B47" s="2" t="s">
        <v>62</v>
      </c>
      <c r="C47" s="7" t="s">
        <v>64</v>
      </c>
      <c r="D47" s="1">
        <v>2021</v>
      </c>
      <c r="E47" s="1">
        <v>6</v>
      </c>
      <c r="F47" s="1">
        <v>6</v>
      </c>
      <c r="G47" s="5">
        <f t="shared" si="0"/>
        <v>1</v>
      </c>
      <c r="H47" s="5">
        <f t="shared" si="1"/>
        <v>1</v>
      </c>
      <c r="I47" s="5">
        <f t="shared" si="2"/>
        <v>1</v>
      </c>
      <c r="J47" s="19" t="s">
        <v>11</v>
      </c>
    </row>
    <row r="48" spans="1:10" ht="24" x14ac:dyDescent="0.25">
      <c r="A48" s="17" t="s">
        <v>65</v>
      </c>
      <c r="B48" s="2" t="s">
        <v>66</v>
      </c>
      <c r="C48" s="2" t="s">
        <v>66</v>
      </c>
      <c r="D48" s="1">
        <v>2021</v>
      </c>
      <c r="E48" s="1"/>
      <c r="F48" s="1"/>
      <c r="G48" s="5" t="str">
        <f t="shared" si="0"/>
        <v>-</v>
      </c>
      <c r="H48" s="5" t="str">
        <f t="shared" si="1"/>
        <v>-</v>
      </c>
      <c r="I48" s="5" t="str">
        <f t="shared" si="2"/>
        <v>-</v>
      </c>
      <c r="J48" s="19" t="s">
        <v>11</v>
      </c>
    </row>
    <row r="49" spans="1:10" ht="24" x14ac:dyDescent="0.25">
      <c r="A49" s="17" t="s">
        <v>65</v>
      </c>
      <c r="B49" s="2" t="s">
        <v>66</v>
      </c>
      <c r="C49" s="7" t="s">
        <v>67</v>
      </c>
      <c r="D49" s="1">
        <v>2021</v>
      </c>
      <c r="E49" s="1">
        <v>2</v>
      </c>
      <c r="F49" s="1">
        <v>2</v>
      </c>
      <c r="G49" s="5">
        <f t="shared" si="0"/>
        <v>1</v>
      </c>
      <c r="H49" s="5">
        <f t="shared" si="1"/>
        <v>1</v>
      </c>
      <c r="I49" s="5">
        <f t="shared" si="2"/>
        <v>1</v>
      </c>
      <c r="J49" s="19" t="s">
        <v>11</v>
      </c>
    </row>
    <row r="50" spans="1:10" ht="24" x14ac:dyDescent="0.25">
      <c r="A50" s="17" t="s">
        <v>65</v>
      </c>
      <c r="B50" s="2" t="s">
        <v>66</v>
      </c>
      <c r="C50" s="7" t="s">
        <v>68</v>
      </c>
      <c r="D50" s="1">
        <v>2021</v>
      </c>
      <c r="E50" s="1">
        <v>2</v>
      </c>
      <c r="F50" s="1">
        <v>2</v>
      </c>
      <c r="G50" s="5">
        <f t="shared" si="0"/>
        <v>1</v>
      </c>
      <c r="H50" s="5">
        <f t="shared" si="1"/>
        <v>1</v>
      </c>
      <c r="I50" s="5">
        <f t="shared" si="2"/>
        <v>1</v>
      </c>
      <c r="J50" s="19" t="s">
        <v>11</v>
      </c>
    </row>
    <row r="51" spans="1:10" ht="24" x14ac:dyDescent="0.25">
      <c r="A51" s="17" t="s">
        <v>65</v>
      </c>
      <c r="B51" s="2" t="s">
        <v>66</v>
      </c>
      <c r="C51" s="7" t="s">
        <v>69</v>
      </c>
      <c r="D51" s="1">
        <v>2021</v>
      </c>
      <c r="E51" s="1">
        <v>8</v>
      </c>
      <c r="F51" s="1">
        <v>12</v>
      </c>
      <c r="G51" s="5">
        <f t="shared" si="0"/>
        <v>0.66666666666666663</v>
      </c>
      <c r="H51" s="5">
        <f t="shared" si="1"/>
        <v>0.39994445023027614</v>
      </c>
      <c r="I51" s="5">
        <f t="shared" si="2"/>
        <v>0.93338888310305712</v>
      </c>
      <c r="J51" s="19" t="s">
        <v>11</v>
      </c>
    </row>
    <row r="52" spans="1:10" ht="24" x14ac:dyDescent="0.25">
      <c r="A52" s="17" t="s">
        <v>65</v>
      </c>
      <c r="B52" s="2" t="s">
        <v>66</v>
      </c>
      <c r="C52" s="7" t="s">
        <v>70</v>
      </c>
      <c r="D52" s="1">
        <v>2021</v>
      </c>
      <c r="E52" s="1">
        <v>13</v>
      </c>
      <c r="F52" s="1">
        <v>16</v>
      </c>
      <c r="G52" s="5">
        <f t="shared" si="0"/>
        <v>0.8125</v>
      </c>
      <c r="H52" s="5">
        <f t="shared" si="1"/>
        <v>0.62124693629904904</v>
      </c>
      <c r="I52" s="5">
        <f t="shared" si="2"/>
        <v>1</v>
      </c>
      <c r="J52" s="19" t="s">
        <v>11</v>
      </c>
    </row>
    <row r="53" spans="1:10" ht="24" x14ac:dyDescent="0.25">
      <c r="A53" s="17" t="s">
        <v>65</v>
      </c>
      <c r="B53" s="2" t="s">
        <v>66</v>
      </c>
      <c r="C53" s="7" t="s">
        <v>53</v>
      </c>
      <c r="D53" s="1">
        <v>2021</v>
      </c>
      <c r="E53" s="1">
        <v>25</v>
      </c>
      <c r="F53" s="1">
        <v>32</v>
      </c>
      <c r="G53" s="5">
        <f t="shared" si="0"/>
        <v>0.78125</v>
      </c>
      <c r="H53" s="5">
        <f t="shared" si="1"/>
        <v>0.63801467816256008</v>
      </c>
      <c r="I53" s="5">
        <f t="shared" si="2"/>
        <v>0.92448532183743992</v>
      </c>
      <c r="J53" s="19" t="s">
        <v>11</v>
      </c>
    </row>
    <row r="54" spans="1:10" ht="24" x14ac:dyDescent="0.25">
      <c r="A54" s="17" t="s">
        <v>71</v>
      </c>
      <c r="B54" s="2" t="s">
        <v>72</v>
      </c>
      <c r="C54" s="2" t="s">
        <v>72</v>
      </c>
      <c r="D54" s="1">
        <v>2021</v>
      </c>
      <c r="E54" s="1">
        <v>194</v>
      </c>
      <c r="F54" s="1">
        <v>411</v>
      </c>
      <c r="G54" s="5">
        <f t="shared" si="0"/>
        <v>0.47201946472019463</v>
      </c>
      <c r="H54" s="5">
        <f t="shared" si="1"/>
        <v>0.42375538046837624</v>
      </c>
      <c r="I54" s="5">
        <f t="shared" si="2"/>
        <v>0.52028354897201301</v>
      </c>
      <c r="J54" s="19" t="s">
        <v>11</v>
      </c>
    </row>
    <row r="55" spans="1:10" ht="36" x14ac:dyDescent="0.25">
      <c r="A55" s="17" t="s">
        <v>73</v>
      </c>
      <c r="B55" s="2" t="s">
        <v>74</v>
      </c>
      <c r="C55" s="2" t="s">
        <v>74</v>
      </c>
      <c r="D55" s="1">
        <v>2021</v>
      </c>
      <c r="E55" s="1">
        <v>8</v>
      </c>
      <c r="F55" s="1">
        <v>8</v>
      </c>
      <c r="G55" s="5">
        <f t="shared" si="0"/>
        <v>1</v>
      </c>
      <c r="H55" s="5">
        <f t="shared" si="1"/>
        <v>1</v>
      </c>
      <c r="I55" s="5">
        <f t="shared" si="2"/>
        <v>1</v>
      </c>
      <c r="J55" s="19" t="s">
        <v>11</v>
      </c>
    </row>
    <row r="56" spans="1:10" ht="48" x14ac:dyDescent="0.25">
      <c r="A56" s="17" t="s">
        <v>75</v>
      </c>
      <c r="B56" s="2" t="s">
        <v>76</v>
      </c>
      <c r="C56" s="2" t="s">
        <v>76</v>
      </c>
      <c r="D56" s="1">
        <v>2021</v>
      </c>
      <c r="E56" s="1"/>
      <c r="F56" s="1"/>
      <c r="G56" s="5" t="str">
        <f t="shared" si="0"/>
        <v>-</v>
      </c>
      <c r="H56" s="5" t="str">
        <f t="shared" si="1"/>
        <v>-</v>
      </c>
      <c r="I56" s="5" t="str">
        <f t="shared" si="2"/>
        <v>-</v>
      </c>
      <c r="J56" s="19" t="s">
        <v>11</v>
      </c>
    </row>
    <row r="57" spans="1:10" ht="48" x14ac:dyDescent="0.25">
      <c r="A57" s="17" t="s">
        <v>75</v>
      </c>
      <c r="B57" s="2" t="s">
        <v>76</v>
      </c>
      <c r="C57" s="7" t="s">
        <v>77</v>
      </c>
      <c r="D57" s="1">
        <v>2021</v>
      </c>
      <c r="E57" s="1">
        <v>37</v>
      </c>
      <c r="F57" s="1">
        <v>46</v>
      </c>
      <c r="G57" s="5">
        <f t="shared" si="0"/>
        <v>0.80434782608695654</v>
      </c>
      <c r="H57" s="5">
        <f t="shared" si="1"/>
        <v>0.68970643676082299</v>
      </c>
      <c r="I57" s="5">
        <f t="shared" si="2"/>
        <v>0.91898921541309009</v>
      </c>
      <c r="J57" s="19" t="s">
        <v>11</v>
      </c>
    </row>
    <row r="58" spans="1:10" ht="48" x14ac:dyDescent="0.25">
      <c r="A58" s="17" t="s">
        <v>75</v>
      </c>
      <c r="B58" s="2" t="s">
        <v>76</v>
      </c>
      <c r="C58" s="7" t="s">
        <v>78</v>
      </c>
      <c r="D58" s="1">
        <v>2021</v>
      </c>
      <c r="E58" s="1">
        <v>33</v>
      </c>
      <c r="F58" s="1">
        <v>37</v>
      </c>
      <c r="G58" s="5">
        <f t="shared" si="0"/>
        <v>0.89189189189189189</v>
      </c>
      <c r="H58" s="5">
        <f t="shared" si="1"/>
        <v>0.7918365107058406</v>
      </c>
      <c r="I58" s="5">
        <f t="shared" si="2"/>
        <v>0.99194727307794317</v>
      </c>
      <c r="J58" s="19" t="s">
        <v>11</v>
      </c>
    </row>
    <row r="59" spans="1:10" ht="48" x14ac:dyDescent="0.25">
      <c r="A59" s="17" t="s">
        <v>75</v>
      </c>
      <c r="B59" s="2" t="s">
        <v>76</v>
      </c>
      <c r="C59" s="7" t="s">
        <v>79</v>
      </c>
      <c r="D59" s="1">
        <v>2021</v>
      </c>
      <c r="E59" s="1">
        <v>22</v>
      </c>
      <c r="F59" s="1">
        <v>24</v>
      </c>
      <c r="G59" s="5">
        <f t="shared" si="0"/>
        <v>0.91666666666666663</v>
      </c>
      <c r="H59" s="5">
        <f t="shared" si="1"/>
        <v>0.80608947727023272</v>
      </c>
      <c r="I59" s="5">
        <f t="shared" si="2"/>
        <v>1</v>
      </c>
      <c r="J59" s="19" t="s">
        <v>11</v>
      </c>
    </row>
    <row r="60" spans="1:10" ht="48" x14ac:dyDescent="0.25">
      <c r="A60" s="17" t="s">
        <v>75</v>
      </c>
      <c r="B60" s="2" t="s">
        <v>76</v>
      </c>
      <c r="C60" s="7" t="s">
        <v>80</v>
      </c>
      <c r="D60" s="1">
        <v>2021</v>
      </c>
      <c r="E60" s="1">
        <v>18</v>
      </c>
      <c r="F60" s="1">
        <v>22</v>
      </c>
      <c r="G60" s="5">
        <f t="shared" si="0"/>
        <v>0.81818181818181823</v>
      </c>
      <c r="H60" s="5">
        <f t="shared" si="1"/>
        <v>0.65701029944388645</v>
      </c>
      <c r="I60" s="5">
        <f t="shared" si="2"/>
        <v>0.97935333691975002</v>
      </c>
      <c r="J60" s="19" t="s">
        <v>11</v>
      </c>
    </row>
    <row r="61" spans="1:10" ht="48" x14ac:dyDescent="0.25">
      <c r="A61" s="17" t="s">
        <v>75</v>
      </c>
      <c r="B61" s="2" t="s">
        <v>76</v>
      </c>
      <c r="C61" s="7" t="s">
        <v>81</v>
      </c>
      <c r="D61" s="1">
        <v>2021</v>
      </c>
      <c r="E61" s="1">
        <v>59</v>
      </c>
      <c r="F61" s="1">
        <v>70</v>
      </c>
      <c r="G61" s="5">
        <f t="shared" si="0"/>
        <v>0.84285714285714286</v>
      </c>
      <c r="H61" s="5">
        <f t="shared" si="1"/>
        <v>0.75759988510157106</v>
      </c>
      <c r="I61" s="5">
        <f t="shared" si="2"/>
        <v>0.92811440061271466</v>
      </c>
      <c r="J61" s="19" t="s">
        <v>11</v>
      </c>
    </row>
    <row r="62" spans="1:10" ht="48" x14ac:dyDescent="0.25">
      <c r="A62" s="17" t="s">
        <v>75</v>
      </c>
      <c r="B62" s="2" t="s">
        <v>76</v>
      </c>
      <c r="C62" s="7" t="s">
        <v>82</v>
      </c>
      <c r="D62" s="1">
        <v>2021</v>
      </c>
      <c r="E62" s="1">
        <v>51</v>
      </c>
      <c r="F62" s="1">
        <v>59</v>
      </c>
      <c r="G62" s="5">
        <f t="shared" si="0"/>
        <v>0.86440677966101698</v>
      </c>
      <c r="H62" s="5">
        <f t="shared" si="1"/>
        <v>0.77704768282146475</v>
      </c>
      <c r="I62" s="5">
        <f t="shared" si="2"/>
        <v>0.95176587650056921</v>
      </c>
      <c r="J62" s="19" t="s">
        <v>11</v>
      </c>
    </row>
    <row r="63" spans="1:10" ht="24" x14ac:dyDescent="0.25">
      <c r="A63" s="17" t="s">
        <v>83</v>
      </c>
      <c r="B63" s="2" t="s">
        <v>84</v>
      </c>
      <c r="C63" s="2" t="s">
        <v>84</v>
      </c>
      <c r="D63" s="1">
        <v>2021</v>
      </c>
      <c r="E63" s="1"/>
      <c r="F63" s="1"/>
      <c r="G63" s="5" t="str">
        <f t="shared" si="0"/>
        <v>-</v>
      </c>
      <c r="H63" s="5" t="str">
        <f t="shared" si="1"/>
        <v>-</v>
      </c>
      <c r="I63" s="5" t="str">
        <f t="shared" si="2"/>
        <v>-</v>
      </c>
      <c r="J63" s="19" t="s">
        <v>11</v>
      </c>
    </row>
    <row r="64" spans="1:10" ht="24" x14ac:dyDescent="0.25">
      <c r="A64" s="17" t="s">
        <v>83</v>
      </c>
      <c r="B64" s="2" t="s">
        <v>84</v>
      </c>
      <c r="C64" s="7" t="s">
        <v>85</v>
      </c>
      <c r="D64" s="1">
        <v>2021</v>
      </c>
      <c r="E64" s="1">
        <v>4</v>
      </c>
      <c r="F64" s="1">
        <v>31</v>
      </c>
      <c r="G64" s="5">
        <f t="shared" si="0"/>
        <v>0.12903225806451613</v>
      </c>
      <c r="H64" s="5">
        <f t="shared" si="1"/>
        <v>1.1020465193259985E-2</v>
      </c>
      <c r="I64" s="5">
        <f t="shared" si="2"/>
        <v>0.24704405093577225</v>
      </c>
      <c r="J64" s="19" t="s">
        <v>11</v>
      </c>
    </row>
    <row r="65" spans="1:10" ht="24" x14ac:dyDescent="0.25">
      <c r="A65" s="17" t="s">
        <v>83</v>
      </c>
      <c r="B65" s="2" t="s">
        <v>84</v>
      </c>
      <c r="C65" s="7" t="s">
        <v>86</v>
      </c>
      <c r="D65" s="1">
        <v>2021</v>
      </c>
      <c r="E65" s="1">
        <v>4</v>
      </c>
      <c r="F65" s="1">
        <v>31</v>
      </c>
      <c r="G65" s="5">
        <f t="shared" si="0"/>
        <v>0.12903225806451613</v>
      </c>
      <c r="H65" s="5">
        <f t="shared" si="1"/>
        <v>1.1020465193259985E-2</v>
      </c>
      <c r="I65" s="5">
        <f t="shared" si="2"/>
        <v>0.24704405093577225</v>
      </c>
      <c r="J65" s="19" t="s">
        <v>11</v>
      </c>
    </row>
    <row r="66" spans="1:10" ht="24" x14ac:dyDescent="0.25">
      <c r="A66" s="17" t="s">
        <v>83</v>
      </c>
      <c r="B66" s="2" t="s">
        <v>84</v>
      </c>
      <c r="C66" s="7" t="s">
        <v>87</v>
      </c>
      <c r="D66" s="1">
        <v>2021</v>
      </c>
      <c r="E66" s="1">
        <v>2</v>
      </c>
      <c r="F66" s="1">
        <v>31</v>
      </c>
      <c r="G66" s="5">
        <f t="shared" ref="G66:G127" si="4">IF(F66="","-",E66/F66)</f>
        <v>6.4516129032258063E-2</v>
      </c>
      <c r="H66" s="5">
        <f t="shared" ref="H66:H169" si="5">IFERROR(IF($G66-1.96*SQRT($G66*(1-$G66)/$F66)&lt;0,0,$G66-1.96*SQRT($G66*(1-$G66)/$F66)),"-")</f>
        <v>0</v>
      </c>
      <c r="I66" s="5">
        <f t="shared" ref="I66:I169" si="6">IFERROR(IF($G66+1.96*SQRT($G66*(1-$G66)/$F66)&gt;1,1,$G66+1.96*SQRT($G66*(1-$G66)/$F66)),"-")</f>
        <v>0.15099848801736487</v>
      </c>
      <c r="J66" s="19" t="s">
        <v>11</v>
      </c>
    </row>
    <row r="67" spans="1:10" ht="24" x14ac:dyDescent="0.25">
      <c r="A67" s="17" t="s">
        <v>83</v>
      </c>
      <c r="B67" s="2" t="s">
        <v>84</v>
      </c>
      <c r="C67" s="7" t="s">
        <v>88</v>
      </c>
      <c r="D67" s="1">
        <v>2021</v>
      </c>
      <c r="E67" s="1">
        <v>2</v>
      </c>
      <c r="F67" s="1">
        <v>31</v>
      </c>
      <c r="G67" s="5">
        <f t="shared" si="4"/>
        <v>6.4516129032258063E-2</v>
      </c>
      <c r="H67" s="5">
        <f t="shared" si="5"/>
        <v>0</v>
      </c>
      <c r="I67" s="5">
        <f t="shared" si="6"/>
        <v>0.15099848801736487</v>
      </c>
      <c r="J67" s="19" t="s">
        <v>11</v>
      </c>
    </row>
    <row r="68" spans="1:10" ht="24" x14ac:dyDescent="0.25">
      <c r="A68" s="17" t="s">
        <v>83</v>
      </c>
      <c r="B68" s="2" t="s">
        <v>84</v>
      </c>
      <c r="C68" s="7" t="s">
        <v>89</v>
      </c>
      <c r="D68" s="1">
        <v>2021</v>
      </c>
      <c r="E68" s="1">
        <v>0</v>
      </c>
      <c r="F68" s="1">
        <v>3</v>
      </c>
      <c r="G68" s="5">
        <f t="shared" si="4"/>
        <v>0</v>
      </c>
      <c r="H68" s="5">
        <f t="shared" si="5"/>
        <v>0</v>
      </c>
      <c r="I68" s="5">
        <f t="shared" si="6"/>
        <v>0</v>
      </c>
      <c r="J68" s="19" t="s">
        <v>11</v>
      </c>
    </row>
    <row r="69" spans="1:10" ht="24" x14ac:dyDescent="0.25">
      <c r="A69" s="17" t="s">
        <v>83</v>
      </c>
      <c r="B69" s="2" t="s">
        <v>84</v>
      </c>
      <c r="C69" s="7" t="s">
        <v>90</v>
      </c>
      <c r="D69" s="1">
        <v>2021</v>
      </c>
      <c r="E69" s="1">
        <v>1</v>
      </c>
      <c r="F69" s="1">
        <v>3</v>
      </c>
      <c r="G69" s="5">
        <f t="shared" si="4"/>
        <v>0.33333333333333331</v>
      </c>
      <c r="H69" s="5">
        <f t="shared" si="5"/>
        <v>0</v>
      </c>
      <c r="I69" s="5">
        <f t="shared" si="6"/>
        <v>0.86677776620611424</v>
      </c>
      <c r="J69" s="19" t="s">
        <v>11</v>
      </c>
    </row>
    <row r="70" spans="1:10" ht="24" x14ac:dyDescent="0.25">
      <c r="A70" s="17" t="s">
        <v>83</v>
      </c>
      <c r="B70" s="2" t="s">
        <v>84</v>
      </c>
      <c r="C70" s="7" t="s">
        <v>91</v>
      </c>
      <c r="D70" s="1">
        <v>2021</v>
      </c>
      <c r="E70" s="1">
        <v>1</v>
      </c>
      <c r="F70" s="1">
        <v>3</v>
      </c>
      <c r="G70" s="5">
        <f t="shared" si="4"/>
        <v>0.33333333333333331</v>
      </c>
      <c r="H70" s="5">
        <f t="shared" si="5"/>
        <v>0</v>
      </c>
      <c r="I70" s="5">
        <f t="shared" si="6"/>
        <v>0.86677776620611424</v>
      </c>
      <c r="J70" s="19" t="s">
        <v>11</v>
      </c>
    </row>
    <row r="71" spans="1:10" ht="24" x14ac:dyDescent="0.25">
      <c r="A71" s="17" t="s">
        <v>83</v>
      </c>
      <c r="B71" s="2" t="s">
        <v>84</v>
      </c>
      <c r="C71" s="7" t="s">
        <v>92</v>
      </c>
      <c r="D71" s="1">
        <v>2021</v>
      </c>
      <c r="E71" s="1">
        <v>1</v>
      </c>
      <c r="F71" s="1">
        <v>3</v>
      </c>
      <c r="G71" s="5">
        <f t="shared" si="4"/>
        <v>0.33333333333333331</v>
      </c>
      <c r="H71" s="5">
        <f t="shared" si="5"/>
        <v>0</v>
      </c>
      <c r="I71" s="5">
        <f t="shared" si="6"/>
        <v>0.86677776620611424</v>
      </c>
      <c r="J71" s="19" t="s">
        <v>11</v>
      </c>
    </row>
    <row r="72" spans="1:10" ht="24" x14ac:dyDescent="0.25">
      <c r="A72" s="17" t="s">
        <v>83</v>
      </c>
      <c r="B72" s="2" t="s">
        <v>84</v>
      </c>
      <c r="C72" s="7" t="s">
        <v>93</v>
      </c>
      <c r="D72" s="1">
        <v>2021</v>
      </c>
      <c r="E72" s="1">
        <v>4</v>
      </c>
      <c r="F72" s="1">
        <v>34</v>
      </c>
      <c r="G72" s="5">
        <f t="shared" si="4"/>
        <v>0.11764705882352941</v>
      </c>
      <c r="H72" s="5">
        <f t="shared" si="5"/>
        <v>9.3470931888035708E-3</v>
      </c>
      <c r="I72" s="5">
        <f t="shared" si="6"/>
        <v>0.22594702445825526</v>
      </c>
      <c r="J72" s="19" t="s">
        <v>11</v>
      </c>
    </row>
    <row r="73" spans="1:10" ht="24" x14ac:dyDescent="0.25">
      <c r="A73" s="17" t="s">
        <v>83</v>
      </c>
      <c r="B73" s="2" t="s">
        <v>84</v>
      </c>
      <c r="C73" s="7" t="s">
        <v>94</v>
      </c>
      <c r="D73" s="1">
        <v>2021</v>
      </c>
      <c r="E73" s="1">
        <v>5</v>
      </c>
      <c r="F73" s="1">
        <v>34</v>
      </c>
      <c r="G73" s="5">
        <f t="shared" si="4"/>
        <v>0.14705882352941177</v>
      </c>
      <c r="H73" s="5">
        <f t="shared" si="5"/>
        <v>2.8010935031756973E-2</v>
      </c>
      <c r="I73" s="5">
        <f t="shared" si="6"/>
        <v>0.26610671202706659</v>
      </c>
      <c r="J73" s="19" t="s">
        <v>11</v>
      </c>
    </row>
    <row r="74" spans="1:10" ht="24" x14ac:dyDescent="0.25">
      <c r="A74" s="17" t="s">
        <v>83</v>
      </c>
      <c r="B74" s="2" t="s">
        <v>84</v>
      </c>
      <c r="C74" s="7" t="s">
        <v>95</v>
      </c>
      <c r="D74" s="1">
        <v>2021</v>
      </c>
      <c r="E74" s="1">
        <v>3</v>
      </c>
      <c r="F74" s="1">
        <v>34</v>
      </c>
      <c r="G74" s="5">
        <f t="shared" si="4"/>
        <v>8.8235294117647065E-2</v>
      </c>
      <c r="H74" s="5">
        <f t="shared" si="5"/>
        <v>0</v>
      </c>
      <c r="I74" s="5">
        <f t="shared" si="6"/>
        <v>0.18357617717037616</v>
      </c>
      <c r="J74" s="19" t="s">
        <v>11</v>
      </c>
    </row>
    <row r="75" spans="1:10" ht="24" x14ac:dyDescent="0.25">
      <c r="A75" s="17" t="s">
        <v>83</v>
      </c>
      <c r="B75" s="2" t="s">
        <v>84</v>
      </c>
      <c r="C75" s="7" t="s">
        <v>96</v>
      </c>
      <c r="D75" s="1">
        <v>2021</v>
      </c>
      <c r="E75" s="1">
        <v>3</v>
      </c>
      <c r="F75" s="1">
        <v>34</v>
      </c>
      <c r="G75" s="5">
        <f t="shared" si="4"/>
        <v>8.8235294117647065E-2</v>
      </c>
      <c r="H75" s="5">
        <f t="shared" si="5"/>
        <v>0</v>
      </c>
      <c r="I75" s="5">
        <f t="shared" si="6"/>
        <v>0.18357617717037616</v>
      </c>
      <c r="J75" s="19" t="s">
        <v>11</v>
      </c>
    </row>
    <row r="76" spans="1:10" ht="24" x14ac:dyDescent="0.25">
      <c r="A76" s="17" t="s">
        <v>97</v>
      </c>
      <c r="B76" s="2" t="s">
        <v>98</v>
      </c>
      <c r="C76" s="2" t="s">
        <v>98</v>
      </c>
      <c r="D76" s="1">
        <v>2021</v>
      </c>
      <c r="E76" s="1"/>
      <c r="F76" s="1"/>
      <c r="G76" s="5" t="str">
        <f t="shared" si="4"/>
        <v>-</v>
      </c>
      <c r="H76" s="5" t="str">
        <f t="shared" si="5"/>
        <v>-</v>
      </c>
      <c r="I76" s="5" t="str">
        <f t="shared" si="6"/>
        <v>-</v>
      </c>
      <c r="J76" s="19" t="s">
        <v>11</v>
      </c>
    </row>
    <row r="77" spans="1:10" ht="24" x14ac:dyDescent="0.25">
      <c r="A77" s="17" t="s">
        <v>97</v>
      </c>
      <c r="B77" s="2" t="s">
        <v>98</v>
      </c>
      <c r="C77" s="7" t="s">
        <v>99</v>
      </c>
      <c r="D77" s="1">
        <v>2021</v>
      </c>
      <c r="E77" s="1">
        <v>348</v>
      </c>
      <c r="F77" s="1">
        <v>411</v>
      </c>
      <c r="G77" s="5">
        <f t="shared" si="4"/>
        <v>0.84671532846715325</v>
      </c>
      <c r="H77" s="5">
        <f t="shared" si="5"/>
        <v>0.8118853476520238</v>
      </c>
      <c r="I77" s="5">
        <f t="shared" si="6"/>
        <v>0.8815453092822827</v>
      </c>
      <c r="J77" s="19" t="s">
        <v>11</v>
      </c>
    </row>
    <row r="78" spans="1:10" ht="24" x14ac:dyDescent="0.25">
      <c r="A78" s="17" t="s">
        <v>97</v>
      </c>
      <c r="B78" s="2" t="s">
        <v>98</v>
      </c>
      <c r="C78" s="9" t="s">
        <v>100</v>
      </c>
      <c r="D78" s="1">
        <v>2021</v>
      </c>
      <c r="E78" s="1">
        <v>169</v>
      </c>
      <c r="F78" s="1">
        <v>411</v>
      </c>
      <c r="G78" s="5">
        <f t="shared" si="4"/>
        <v>0.41119221411192214</v>
      </c>
      <c r="H78" s="5">
        <f t="shared" si="5"/>
        <v>0.36362098485984429</v>
      </c>
      <c r="I78" s="5">
        <f t="shared" si="6"/>
        <v>0.45876344336399999</v>
      </c>
      <c r="J78" s="19" t="s">
        <v>11</v>
      </c>
    </row>
    <row r="79" spans="1:10" ht="24" x14ac:dyDescent="0.25">
      <c r="A79" s="17" t="s">
        <v>97</v>
      </c>
      <c r="B79" s="2" t="s">
        <v>98</v>
      </c>
      <c r="C79" s="9" t="s">
        <v>101</v>
      </c>
      <c r="D79" s="1">
        <v>2021</v>
      </c>
      <c r="E79" s="1">
        <v>213</v>
      </c>
      <c r="F79" s="1">
        <v>411</v>
      </c>
      <c r="G79" s="5">
        <f t="shared" si="4"/>
        <v>0.51824817518248179</v>
      </c>
      <c r="H79" s="5">
        <f t="shared" si="5"/>
        <v>0.46994054472427049</v>
      </c>
      <c r="I79" s="5">
        <f t="shared" si="6"/>
        <v>0.56655580564069308</v>
      </c>
      <c r="J79" s="19" t="s">
        <v>11</v>
      </c>
    </row>
    <row r="80" spans="1:10" ht="24" x14ac:dyDescent="0.25">
      <c r="A80" s="17" t="s">
        <v>97</v>
      </c>
      <c r="B80" s="2" t="s">
        <v>98</v>
      </c>
      <c r="C80" s="7" t="s">
        <v>102</v>
      </c>
      <c r="D80" s="1">
        <v>2021</v>
      </c>
      <c r="E80" s="1">
        <v>230</v>
      </c>
      <c r="F80" s="1">
        <v>411</v>
      </c>
      <c r="G80" s="5">
        <f t="shared" si="4"/>
        <v>0.55961070559610704</v>
      </c>
      <c r="H80" s="5">
        <f t="shared" si="5"/>
        <v>0.511615645037935</v>
      </c>
      <c r="I80" s="5">
        <f t="shared" si="6"/>
        <v>0.60760576615427908</v>
      </c>
      <c r="J80" s="19" t="s">
        <v>11</v>
      </c>
    </row>
    <row r="81" spans="1:10" ht="24" x14ac:dyDescent="0.25">
      <c r="A81" s="17" t="s">
        <v>97</v>
      </c>
      <c r="B81" s="2" t="s">
        <v>98</v>
      </c>
      <c r="C81" s="7" t="s">
        <v>103</v>
      </c>
      <c r="D81" s="1">
        <v>2021</v>
      </c>
      <c r="E81" s="1">
        <v>190</v>
      </c>
      <c r="F81" s="1">
        <v>411</v>
      </c>
      <c r="G81" s="5">
        <f t="shared" si="4"/>
        <v>0.46228710462287104</v>
      </c>
      <c r="H81" s="5">
        <f t="shared" si="5"/>
        <v>0.41408496949571649</v>
      </c>
      <c r="I81" s="5">
        <f t="shared" si="6"/>
        <v>0.51048923975002558</v>
      </c>
      <c r="J81" s="19" t="s">
        <v>11</v>
      </c>
    </row>
    <row r="82" spans="1:10" ht="36" x14ac:dyDescent="0.25">
      <c r="A82" s="17" t="s">
        <v>104</v>
      </c>
      <c r="B82" s="2" t="s">
        <v>105</v>
      </c>
      <c r="C82" s="2" t="s">
        <v>105</v>
      </c>
      <c r="D82" s="1">
        <v>2021</v>
      </c>
      <c r="E82" s="1"/>
      <c r="F82" s="1"/>
      <c r="G82" s="5" t="str">
        <f t="shared" si="4"/>
        <v>-</v>
      </c>
      <c r="H82" s="5" t="str">
        <f t="shared" si="5"/>
        <v>-</v>
      </c>
      <c r="I82" s="5" t="str">
        <f t="shared" si="6"/>
        <v>-</v>
      </c>
      <c r="J82" s="19" t="s">
        <v>11</v>
      </c>
    </row>
    <row r="83" spans="1:10" ht="36" x14ac:dyDescent="0.25">
      <c r="A83" s="17" t="s">
        <v>104</v>
      </c>
      <c r="B83" s="2" t="s">
        <v>105</v>
      </c>
      <c r="C83" s="7" t="s">
        <v>106</v>
      </c>
      <c r="D83" s="1">
        <v>2021</v>
      </c>
      <c r="E83" s="1">
        <v>187</v>
      </c>
      <c r="F83" s="1">
        <v>481</v>
      </c>
      <c r="G83" s="5">
        <f t="shared" si="4"/>
        <v>0.38877338877338879</v>
      </c>
      <c r="H83" s="5">
        <f t="shared" si="5"/>
        <v>0.34520886957675967</v>
      </c>
      <c r="I83" s="5">
        <f t="shared" si="6"/>
        <v>0.43233790797001792</v>
      </c>
      <c r="J83" s="19" t="s">
        <v>11</v>
      </c>
    </row>
    <row r="84" spans="1:10" ht="36" x14ac:dyDescent="0.25">
      <c r="A84" s="17" t="s">
        <v>104</v>
      </c>
      <c r="B84" s="2" t="s">
        <v>105</v>
      </c>
      <c r="C84" s="7" t="s">
        <v>107</v>
      </c>
      <c r="D84" s="1">
        <v>2021</v>
      </c>
      <c r="E84" s="1">
        <v>31</v>
      </c>
      <c r="F84" s="1">
        <v>80</v>
      </c>
      <c r="G84" s="5">
        <f t="shared" si="4"/>
        <v>0.38750000000000001</v>
      </c>
      <c r="H84" s="5">
        <f t="shared" si="5"/>
        <v>0.28074211094724666</v>
      </c>
      <c r="I84" s="5">
        <f t="shared" si="6"/>
        <v>0.49425788905275336</v>
      </c>
      <c r="J84" s="19" t="s">
        <v>11</v>
      </c>
    </row>
    <row r="85" spans="1:10" ht="36" x14ac:dyDescent="0.25">
      <c r="A85" s="17" t="s">
        <v>104</v>
      </c>
      <c r="B85" s="2" t="s">
        <v>105</v>
      </c>
      <c r="C85" s="7" t="s">
        <v>108</v>
      </c>
      <c r="D85" s="1">
        <v>2021</v>
      </c>
      <c r="E85" s="1">
        <v>3</v>
      </c>
      <c r="F85" s="1">
        <v>18</v>
      </c>
      <c r="G85" s="5">
        <f t="shared" si="4"/>
        <v>0.16666666666666666</v>
      </c>
      <c r="H85" s="5">
        <f t="shared" si="5"/>
        <v>0</v>
      </c>
      <c r="I85" s="5">
        <f t="shared" si="6"/>
        <v>0.33883511705361175</v>
      </c>
      <c r="J85" s="19" t="s">
        <v>11</v>
      </c>
    </row>
    <row r="86" spans="1:10" ht="36" x14ac:dyDescent="0.25">
      <c r="A86" s="17" t="s">
        <v>104</v>
      </c>
      <c r="B86" s="2" t="s">
        <v>105</v>
      </c>
      <c r="C86" s="7" t="s">
        <v>53</v>
      </c>
      <c r="D86" s="1">
        <v>2021</v>
      </c>
      <c r="E86" s="1">
        <v>221</v>
      </c>
      <c r="F86" s="1">
        <v>579</v>
      </c>
      <c r="G86" s="5">
        <f t="shared" si="4"/>
        <v>0.38169257340241797</v>
      </c>
      <c r="H86" s="5">
        <f t="shared" si="5"/>
        <v>0.34212167814371569</v>
      </c>
      <c r="I86" s="5">
        <f t="shared" si="6"/>
        <v>0.42126346866112024</v>
      </c>
      <c r="J86" s="19" t="s">
        <v>11</v>
      </c>
    </row>
    <row r="87" spans="1:10" ht="36" x14ac:dyDescent="0.25">
      <c r="A87" s="17" t="s">
        <v>109</v>
      </c>
      <c r="B87" s="2" t="s">
        <v>110</v>
      </c>
      <c r="C87" s="2" t="s">
        <v>110</v>
      </c>
      <c r="D87" s="1">
        <v>2021</v>
      </c>
      <c r="E87" s="1"/>
      <c r="F87" s="1"/>
      <c r="G87" s="5" t="str">
        <f t="shared" si="4"/>
        <v>-</v>
      </c>
      <c r="H87" s="5" t="str">
        <f t="shared" si="5"/>
        <v>-</v>
      </c>
      <c r="I87" s="5" t="str">
        <f t="shared" si="6"/>
        <v>-</v>
      </c>
      <c r="J87" s="19" t="s">
        <v>11</v>
      </c>
    </row>
    <row r="88" spans="1:10" ht="36" x14ac:dyDescent="0.25">
      <c r="A88" s="17" t="s">
        <v>109</v>
      </c>
      <c r="B88" s="2" t="s">
        <v>110</v>
      </c>
      <c r="C88" s="7" t="s">
        <v>111</v>
      </c>
      <c r="D88" s="1">
        <v>2021</v>
      </c>
      <c r="E88" s="1">
        <v>155</v>
      </c>
      <c r="F88" s="1">
        <v>213</v>
      </c>
      <c r="G88" s="5">
        <f t="shared" si="4"/>
        <v>0.72769953051643188</v>
      </c>
      <c r="H88" s="5">
        <f t="shared" si="5"/>
        <v>0.66791807123669134</v>
      </c>
      <c r="I88" s="5">
        <f t="shared" si="6"/>
        <v>0.78748098979617243</v>
      </c>
      <c r="J88" s="19" t="s">
        <v>11</v>
      </c>
    </row>
    <row r="89" spans="1:10" ht="36" x14ac:dyDescent="0.25">
      <c r="A89" s="17" t="s">
        <v>109</v>
      </c>
      <c r="B89" s="2" t="s">
        <v>110</v>
      </c>
      <c r="C89" s="7" t="s">
        <v>112</v>
      </c>
      <c r="D89" s="1">
        <v>2021</v>
      </c>
      <c r="E89" s="1">
        <v>123</v>
      </c>
      <c r="F89" s="1">
        <v>155</v>
      </c>
      <c r="G89" s="5">
        <f t="shared" si="4"/>
        <v>0.79354838709677422</v>
      </c>
      <c r="H89" s="5">
        <f t="shared" si="5"/>
        <v>0.7298268755837416</v>
      </c>
      <c r="I89" s="5">
        <f t="shared" si="6"/>
        <v>0.85726989860980685</v>
      </c>
      <c r="J89" s="19" t="s">
        <v>11</v>
      </c>
    </row>
    <row r="90" spans="1:10" ht="36" x14ac:dyDescent="0.25">
      <c r="A90" s="17" t="s">
        <v>113</v>
      </c>
      <c r="B90" s="2" t="s">
        <v>114</v>
      </c>
      <c r="C90" s="2" t="s">
        <v>114</v>
      </c>
      <c r="D90" s="1">
        <v>2021</v>
      </c>
      <c r="E90" s="1"/>
      <c r="F90" s="1"/>
      <c r="G90" s="5" t="str">
        <f t="shared" si="4"/>
        <v>-</v>
      </c>
      <c r="H90" s="5" t="str">
        <f t="shared" si="5"/>
        <v>-</v>
      </c>
      <c r="I90" s="5" t="str">
        <f t="shared" si="6"/>
        <v>-</v>
      </c>
      <c r="J90" s="19" t="s">
        <v>11</v>
      </c>
    </row>
    <row r="91" spans="1:10" ht="36" x14ac:dyDescent="0.25">
      <c r="A91" s="17" t="s">
        <v>113</v>
      </c>
      <c r="B91" s="2" t="s">
        <v>114</v>
      </c>
      <c r="C91" s="7" t="s">
        <v>115</v>
      </c>
      <c r="D91" s="1">
        <v>2021</v>
      </c>
      <c r="E91" s="1">
        <v>95</v>
      </c>
      <c r="F91" s="1">
        <v>118</v>
      </c>
      <c r="G91" s="5">
        <f t="shared" si="4"/>
        <v>0.80508474576271183</v>
      </c>
      <c r="H91" s="5">
        <f t="shared" si="5"/>
        <v>0.73360898590204848</v>
      </c>
      <c r="I91" s="5">
        <f t="shared" si="6"/>
        <v>0.87656050562337517</v>
      </c>
      <c r="J91" s="19" t="s">
        <v>11</v>
      </c>
    </row>
    <row r="92" spans="1:10" ht="36" x14ac:dyDescent="0.25">
      <c r="A92" s="17" t="s">
        <v>113</v>
      </c>
      <c r="B92" s="2" t="s">
        <v>114</v>
      </c>
      <c r="C92" s="7" t="s">
        <v>116</v>
      </c>
      <c r="D92" s="1">
        <v>2021</v>
      </c>
      <c r="E92" s="1">
        <v>85</v>
      </c>
      <c r="F92" s="1">
        <v>118</v>
      </c>
      <c r="G92" s="5">
        <f t="shared" si="4"/>
        <v>0.72033898305084743</v>
      </c>
      <c r="H92" s="5">
        <f t="shared" si="5"/>
        <v>0.6393549328239061</v>
      </c>
      <c r="I92" s="5">
        <f t="shared" si="6"/>
        <v>0.80132303327778875</v>
      </c>
      <c r="J92" s="19" t="s">
        <v>11</v>
      </c>
    </row>
    <row r="93" spans="1:10" ht="36" x14ac:dyDescent="0.25">
      <c r="A93" s="17" t="s">
        <v>117</v>
      </c>
      <c r="B93" s="2" t="s">
        <v>118</v>
      </c>
      <c r="C93" s="2" t="s">
        <v>118</v>
      </c>
      <c r="D93" s="1">
        <v>2021</v>
      </c>
      <c r="E93" s="1"/>
      <c r="F93" s="1"/>
      <c r="G93" s="5" t="str">
        <f t="shared" si="4"/>
        <v>-</v>
      </c>
      <c r="H93" s="5" t="str">
        <f t="shared" si="5"/>
        <v>-</v>
      </c>
      <c r="I93" s="5" t="str">
        <f t="shared" si="6"/>
        <v>-</v>
      </c>
      <c r="J93" s="19" t="s">
        <v>11</v>
      </c>
    </row>
    <row r="94" spans="1:10" ht="36" x14ac:dyDescent="0.25">
      <c r="A94" s="17" t="s">
        <v>117</v>
      </c>
      <c r="B94" s="2" t="s">
        <v>118</v>
      </c>
      <c r="C94" s="7" t="s">
        <v>119</v>
      </c>
      <c r="D94" s="1">
        <v>2021</v>
      </c>
      <c r="E94" s="1">
        <v>6</v>
      </c>
      <c r="F94" s="1">
        <v>11</v>
      </c>
      <c r="G94" s="5">
        <f t="shared" si="4"/>
        <v>0.54545454545454541</v>
      </c>
      <c r="H94" s="5">
        <f t="shared" si="5"/>
        <v>0.25119695732077268</v>
      </c>
      <c r="I94" s="5">
        <f t="shared" si="6"/>
        <v>0.8397121335883182</v>
      </c>
      <c r="J94" s="19" t="s">
        <v>11</v>
      </c>
    </row>
    <row r="95" spans="1:10" ht="36" x14ac:dyDescent="0.25">
      <c r="A95" s="17" t="s">
        <v>117</v>
      </c>
      <c r="B95" s="2" t="s">
        <v>118</v>
      </c>
      <c r="C95" s="7" t="s">
        <v>120</v>
      </c>
      <c r="D95" s="1">
        <v>2021</v>
      </c>
      <c r="E95" s="1">
        <v>3</v>
      </c>
      <c r="F95" s="1">
        <v>5</v>
      </c>
      <c r="G95" s="5">
        <f t="shared" si="4"/>
        <v>0.6</v>
      </c>
      <c r="H95" s="5">
        <f t="shared" si="5"/>
        <v>0.17058551491594975</v>
      </c>
      <c r="I95" s="5">
        <f t="shared" si="6"/>
        <v>1</v>
      </c>
      <c r="J95" s="19" t="s">
        <v>11</v>
      </c>
    </row>
    <row r="96" spans="1:10" ht="48" x14ac:dyDescent="0.25">
      <c r="A96" s="17" t="s">
        <v>121</v>
      </c>
      <c r="B96" s="10" t="s">
        <v>122</v>
      </c>
      <c r="C96" s="10" t="s">
        <v>122</v>
      </c>
      <c r="D96" s="1">
        <v>2021</v>
      </c>
      <c r="E96" s="1"/>
      <c r="F96" s="1"/>
      <c r="G96" s="5" t="str">
        <f t="shared" si="4"/>
        <v>-</v>
      </c>
      <c r="H96" s="5" t="str">
        <f t="shared" si="5"/>
        <v>-</v>
      </c>
      <c r="I96" s="5" t="str">
        <f t="shared" si="6"/>
        <v>-</v>
      </c>
      <c r="J96" s="19" t="s">
        <v>11</v>
      </c>
    </row>
    <row r="97" spans="1:10" ht="48" x14ac:dyDescent="0.25">
      <c r="A97" s="17" t="s">
        <v>121</v>
      </c>
      <c r="B97" s="10" t="s">
        <v>122</v>
      </c>
      <c r="C97" s="7" t="s">
        <v>123</v>
      </c>
      <c r="D97" s="1">
        <v>2021</v>
      </c>
      <c r="E97" s="1">
        <v>0</v>
      </c>
      <c r="F97" s="1">
        <v>0</v>
      </c>
      <c r="G97" s="5">
        <v>0</v>
      </c>
      <c r="H97" s="5">
        <v>0</v>
      </c>
      <c r="I97" s="5">
        <v>0</v>
      </c>
      <c r="J97" s="19" t="s">
        <v>11</v>
      </c>
    </row>
    <row r="98" spans="1:10" ht="48" x14ac:dyDescent="0.25">
      <c r="A98" s="17" t="s">
        <v>121</v>
      </c>
      <c r="B98" s="10" t="s">
        <v>122</v>
      </c>
      <c r="C98" s="7" t="s">
        <v>124</v>
      </c>
      <c r="D98" s="1">
        <v>2021</v>
      </c>
      <c r="E98" s="1">
        <v>0</v>
      </c>
      <c r="F98" s="1">
        <v>0</v>
      </c>
      <c r="G98" s="5">
        <v>0</v>
      </c>
      <c r="H98" s="5">
        <v>0</v>
      </c>
      <c r="I98" s="5">
        <v>0</v>
      </c>
      <c r="J98" s="19" t="s">
        <v>11</v>
      </c>
    </row>
    <row r="99" spans="1:10" ht="48" x14ac:dyDescent="0.25">
      <c r="A99" s="17" t="s">
        <v>121</v>
      </c>
      <c r="B99" s="10" t="s">
        <v>122</v>
      </c>
      <c r="C99" s="7" t="s">
        <v>125</v>
      </c>
      <c r="D99" s="1">
        <v>2021</v>
      </c>
      <c r="E99" s="1">
        <v>7</v>
      </c>
      <c r="F99" s="1">
        <v>8</v>
      </c>
      <c r="G99" s="5">
        <f t="shared" si="4"/>
        <v>0.875</v>
      </c>
      <c r="H99" s="5">
        <f t="shared" si="5"/>
        <v>0.64582348506009613</v>
      </c>
      <c r="I99" s="5">
        <f t="shared" si="6"/>
        <v>1</v>
      </c>
      <c r="J99" s="19" t="s">
        <v>11</v>
      </c>
    </row>
    <row r="100" spans="1:10" ht="48" x14ac:dyDescent="0.25">
      <c r="A100" s="17" t="s">
        <v>121</v>
      </c>
      <c r="B100" s="10" t="s">
        <v>122</v>
      </c>
      <c r="C100" s="7" t="s">
        <v>126</v>
      </c>
      <c r="D100" s="1">
        <v>2021</v>
      </c>
      <c r="E100" s="1">
        <v>7</v>
      </c>
      <c r="F100" s="1">
        <v>8</v>
      </c>
      <c r="G100" s="5">
        <f>IF(F100="","-",E100/F100)</f>
        <v>0.875</v>
      </c>
      <c r="H100" s="5">
        <f>IFERROR(IF($G100-1.96*SQRT($G100*(1-$G100)/$F100)&lt;0,0,$G100-1.96*SQRT($G100*(1-$G100)/$F100)),"-")</f>
        <v>0.64582348506009613</v>
      </c>
      <c r="I100" s="5">
        <f>IFERROR(IF($G100+1.96*SQRT($G100*(1-$G100)/$F100)&gt;1,1,$G100+1.96*SQRT($G100*(1-$G100)/$F100)),"-")</f>
        <v>1</v>
      </c>
      <c r="J100" s="19" t="s">
        <v>11</v>
      </c>
    </row>
    <row r="101" spans="1:10" ht="48" x14ac:dyDescent="0.25">
      <c r="A101" s="17" t="s">
        <v>121</v>
      </c>
      <c r="B101" s="10" t="s">
        <v>122</v>
      </c>
      <c r="C101" s="7" t="s">
        <v>127</v>
      </c>
      <c r="D101" s="1">
        <v>2021</v>
      </c>
      <c r="E101" s="1">
        <v>1</v>
      </c>
      <c r="F101" s="1">
        <v>2</v>
      </c>
      <c r="G101" s="5">
        <f t="shared" ref="G101:G102" si="7">IF(F101="","-",E101/F101)</f>
        <v>0.5</v>
      </c>
      <c r="H101" s="5">
        <f t="shared" ref="H101:H102" si="8">IFERROR(IF($G101-1.96*SQRT($G101*(1-$G101)/$F101)&lt;0,0,$G101-1.96*SQRT($G101*(1-$G101)/$F101)),"-")</f>
        <v>0</v>
      </c>
      <c r="I101" s="5">
        <f t="shared" ref="I101:I102" si="9">IFERROR(IF($G101+1.96*SQRT($G101*(1-$G101)/$F101)&gt;1,1,$G101+1.96*SQRT($G101*(1-$G101)/$F101)),"-")</f>
        <v>1</v>
      </c>
      <c r="J101" s="19" t="s">
        <v>11</v>
      </c>
    </row>
    <row r="102" spans="1:10" ht="48" x14ac:dyDescent="0.25">
      <c r="A102" s="17" t="s">
        <v>121</v>
      </c>
      <c r="B102" s="10" t="s">
        <v>122</v>
      </c>
      <c r="C102" s="7" t="s">
        <v>128</v>
      </c>
      <c r="D102" s="1">
        <v>2021</v>
      </c>
      <c r="E102" s="1">
        <v>0</v>
      </c>
      <c r="F102" s="1">
        <v>2</v>
      </c>
      <c r="G102" s="5">
        <f t="shared" si="7"/>
        <v>0</v>
      </c>
      <c r="H102" s="5">
        <f t="shared" si="8"/>
        <v>0</v>
      </c>
      <c r="I102" s="5">
        <f t="shared" si="9"/>
        <v>0</v>
      </c>
      <c r="J102" s="19" t="s">
        <v>11</v>
      </c>
    </row>
    <row r="103" spans="1:10" ht="48" x14ac:dyDescent="0.25">
      <c r="A103" s="17" t="s">
        <v>121</v>
      </c>
      <c r="B103" s="10" t="s">
        <v>122</v>
      </c>
      <c r="C103" s="7" t="s">
        <v>129</v>
      </c>
      <c r="D103" s="1">
        <v>2021</v>
      </c>
      <c r="E103" s="1">
        <v>8</v>
      </c>
      <c r="F103" s="1">
        <v>10</v>
      </c>
      <c r="G103" s="5">
        <f t="shared" si="4"/>
        <v>0.8</v>
      </c>
      <c r="H103" s="5">
        <f t="shared" si="5"/>
        <v>0.55207743144279919</v>
      </c>
      <c r="I103" s="5">
        <f t="shared" si="6"/>
        <v>1</v>
      </c>
      <c r="J103" s="19" t="s">
        <v>11</v>
      </c>
    </row>
    <row r="104" spans="1:10" ht="48" x14ac:dyDescent="0.25">
      <c r="A104" s="17" t="s">
        <v>121</v>
      </c>
      <c r="B104" s="10" t="s">
        <v>122</v>
      </c>
      <c r="C104" s="7" t="s">
        <v>130</v>
      </c>
      <c r="D104" s="1">
        <v>2021</v>
      </c>
      <c r="E104" s="1">
        <v>7</v>
      </c>
      <c r="F104" s="1">
        <v>10</v>
      </c>
      <c r="G104" s="5">
        <f t="shared" si="4"/>
        <v>0.7</v>
      </c>
      <c r="H104" s="5">
        <f t="shared" si="5"/>
        <v>0.41596901577468698</v>
      </c>
      <c r="I104" s="5">
        <f t="shared" si="6"/>
        <v>0.98403098422531299</v>
      </c>
      <c r="J104" s="19" t="s">
        <v>11</v>
      </c>
    </row>
    <row r="105" spans="1:10" ht="36" x14ac:dyDescent="0.25">
      <c r="A105" s="17" t="s">
        <v>131</v>
      </c>
      <c r="B105" s="2" t="s">
        <v>132</v>
      </c>
      <c r="C105" s="2" t="s">
        <v>132</v>
      </c>
      <c r="D105" s="1">
        <v>2021</v>
      </c>
      <c r="E105" s="1"/>
      <c r="F105" s="1"/>
      <c r="G105" s="5" t="str">
        <f t="shared" si="4"/>
        <v>-</v>
      </c>
      <c r="H105" s="5" t="str">
        <f t="shared" si="5"/>
        <v>-</v>
      </c>
      <c r="I105" s="5" t="str">
        <f t="shared" si="6"/>
        <v>-</v>
      </c>
      <c r="J105" s="19" t="s">
        <v>11</v>
      </c>
    </row>
    <row r="106" spans="1:10" ht="36" x14ac:dyDescent="0.25">
      <c r="A106" s="17" t="s">
        <v>131</v>
      </c>
      <c r="B106" s="2" t="s">
        <v>132</v>
      </c>
      <c r="C106" s="9" t="s">
        <v>133</v>
      </c>
      <c r="D106" s="1">
        <v>2021</v>
      </c>
      <c r="E106" s="1">
        <v>7</v>
      </c>
      <c r="F106" s="1">
        <v>8</v>
      </c>
      <c r="G106" s="5">
        <f t="shared" si="4"/>
        <v>0.875</v>
      </c>
      <c r="H106" s="5">
        <f t="shared" si="5"/>
        <v>0.64582348506009613</v>
      </c>
      <c r="I106" s="5">
        <f t="shared" si="6"/>
        <v>1</v>
      </c>
      <c r="J106" s="19" t="s">
        <v>11</v>
      </c>
    </row>
    <row r="107" spans="1:10" ht="36" x14ac:dyDescent="0.25">
      <c r="A107" s="17" t="s">
        <v>131</v>
      </c>
      <c r="B107" s="2" t="s">
        <v>132</v>
      </c>
      <c r="C107" s="9" t="s">
        <v>134</v>
      </c>
      <c r="D107" s="1">
        <v>2021</v>
      </c>
      <c r="E107" s="1">
        <v>3</v>
      </c>
      <c r="F107" s="1">
        <v>8</v>
      </c>
      <c r="G107" s="5">
        <f t="shared" si="4"/>
        <v>0.375</v>
      </c>
      <c r="H107" s="5">
        <f t="shared" si="5"/>
        <v>3.9519933528085749E-2</v>
      </c>
      <c r="I107" s="5">
        <f t="shared" si="6"/>
        <v>0.7104800664719142</v>
      </c>
      <c r="J107" s="19" t="s">
        <v>11</v>
      </c>
    </row>
    <row r="108" spans="1:10" ht="36" x14ac:dyDescent="0.25">
      <c r="A108" s="17" t="s">
        <v>131</v>
      </c>
      <c r="B108" s="2" t="s">
        <v>132</v>
      </c>
      <c r="C108" s="7" t="s">
        <v>125</v>
      </c>
      <c r="D108" s="1">
        <v>2021</v>
      </c>
      <c r="E108" s="1">
        <v>15</v>
      </c>
      <c r="F108" s="1">
        <v>17</v>
      </c>
      <c r="G108" s="5">
        <f t="shared" si="4"/>
        <v>0.88235294117647056</v>
      </c>
      <c r="H108" s="5">
        <f t="shared" si="5"/>
        <v>0.72919366097130112</v>
      </c>
      <c r="I108" s="5">
        <f t="shared" si="6"/>
        <v>1</v>
      </c>
      <c r="J108" s="19" t="s">
        <v>11</v>
      </c>
    </row>
    <row r="109" spans="1:10" ht="36" x14ac:dyDescent="0.25">
      <c r="A109" s="17" t="s">
        <v>131</v>
      </c>
      <c r="B109" s="2" t="s">
        <v>132</v>
      </c>
      <c r="C109" s="7" t="s">
        <v>126</v>
      </c>
      <c r="D109" s="1">
        <v>2021</v>
      </c>
      <c r="E109" s="1">
        <v>12</v>
      </c>
      <c r="F109" s="1">
        <v>17</v>
      </c>
      <c r="G109" s="5">
        <f t="shared" si="4"/>
        <v>0.70588235294117652</v>
      </c>
      <c r="H109" s="5">
        <f t="shared" si="5"/>
        <v>0.48928242167172487</v>
      </c>
      <c r="I109" s="5">
        <f t="shared" si="6"/>
        <v>0.92248228421062817</v>
      </c>
      <c r="J109" s="19" t="s">
        <v>11</v>
      </c>
    </row>
    <row r="110" spans="1:10" ht="36" x14ac:dyDescent="0.25">
      <c r="A110" s="17" t="s">
        <v>131</v>
      </c>
      <c r="B110" s="2" t="s">
        <v>132</v>
      </c>
      <c r="C110" s="7" t="s">
        <v>127</v>
      </c>
      <c r="D110" s="1">
        <v>2021</v>
      </c>
      <c r="E110" s="1">
        <v>2</v>
      </c>
      <c r="F110" s="1">
        <v>4</v>
      </c>
      <c r="G110" s="5">
        <f t="shared" si="4"/>
        <v>0.5</v>
      </c>
      <c r="H110" s="5">
        <f t="shared" si="5"/>
        <v>1.0000000000000009E-2</v>
      </c>
      <c r="I110" s="5">
        <f t="shared" si="6"/>
        <v>0.99</v>
      </c>
      <c r="J110" s="19" t="s">
        <v>11</v>
      </c>
    </row>
    <row r="111" spans="1:10" ht="36" x14ac:dyDescent="0.25">
      <c r="A111" s="17" t="s">
        <v>131</v>
      </c>
      <c r="B111" s="2" t="s">
        <v>132</v>
      </c>
      <c r="C111" s="7" t="s">
        <v>128</v>
      </c>
      <c r="D111" s="1">
        <v>2021</v>
      </c>
      <c r="E111" s="1">
        <v>1</v>
      </c>
      <c r="F111" s="1">
        <v>4</v>
      </c>
      <c r="G111" s="5">
        <f t="shared" si="4"/>
        <v>0.25</v>
      </c>
      <c r="H111" s="5">
        <f t="shared" si="5"/>
        <v>0</v>
      </c>
      <c r="I111" s="5">
        <f t="shared" si="6"/>
        <v>0.67435244785437498</v>
      </c>
      <c r="J111" s="19" t="s">
        <v>11</v>
      </c>
    </row>
    <row r="112" spans="1:10" ht="36" x14ac:dyDescent="0.25">
      <c r="A112" s="17" t="s">
        <v>131</v>
      </c>
      <c r="B112" s="2" t="s">
        <v>132</v>
      </c>
      <c r="C112" s="7" t="s">
        <v>129</v>
      </c>
      <c r="D112" s="1">
        <v>2021</v>
      </c>
      <c r="E112" s="1">
        <v>24</v>
      </c>
      <c r="F112" s="1">
        <v>29</v>
      </c>
      <c r="G112" s="5">
        <f t="shared" si="4"/>
        <v>0.82758620689655171</v>
      </c>
      <c r="H112" s="5">
        <f t="shared" si="5"/>
        <v>0.69010298616240118</v>
      </c>
      <c r="I112" s="5">
        <f t="shared" si="6"/>
        <v>0.96506942763070225</v>
      </c>
      <c r="J112" s="19" t="s">
        <v>11</v>
      </c>
    </row>
    <row r="113" spans="1:10" ht="36" x14ac:dyDescent="0.25">
      <c r="A113" s="17" t="s">
        <v>131</v>
      </c>
      <c r="B113" s="2" t="s">
        <v>132</v>
      </c>
      <c r="C113" s="7" t="s">
        <v>130</v>
      </c>
      <c r="D113" s="1">
        <v>2021</v>
      </c>
      <c r="E113" s="1">
        <v>16</v>
      </c>
      <c r="F113" s="1">
        <v>29</v>
      </c>
      <c r="G113" s="5">
        <f t="shared" si="4"/>
        <v>0.55172413793103448</v>
      </c>
      <c r="H113" s="5">
        <f t="shared" si="5"/>
        <v>0.37071906699482859</v>
      </c>
      <c r="I113" s="5">
        <f t="shared" si="6"/>
        <v>0.73272920886724036</v>
      </c>
      <c r="J113" s="19" t="s">
        <v>11</v>
      </c>
    </row>
    <row r="114" spans="1:10" ht="36" x14ac:dyDescent="0.25">
      <c r="A114" s="17" t="s">
        <v>135</v>
      </c>
      <c r="B114" s="2" t="s">
        <v>136</v>
      </c>
      <c r="C114" s="2" t="s">
        <v>136</v>
      </c>
      <c r="D114" s="1">
        <v>2021</v>
      </c>
      <c r="E114" s="1"/>
      <c r="F114" s="1"/>
      <c r="G114" s="5" t="str">
        <f t="shared" si="4"/>
        <v>-</v>
      </c>
      <c r="H114" s="5" t="str">
        <f t="shared" si="5"/>
        <v>-</v>
      </c>
      <c r="I114" s="5" t="str">
        <f t="shared" si="6"/>
        <v>-</v>
      </c>
      <c r="J114" s="19" t="s">
        <v>11</v>
      </c>
    </row>
    <row r="115" spans="1:10" ht="36" x14ac:dyDescent="0.25">
      <c r="A115" s="17" t="s">
        <v>135</v>
      </c>
      <c r="B115" s="2" t="s">
        <v>136</v>
      </c>
      <c r="C115" s="11" t="s">
        <v>137</v>
      </c>
      <c r="D115" s="1">
        <v>2021</v>
      </c>
      <c r="E115" s="1">
        <v>1</v>
      </c>
      <c r="F115" s="1">
        <v>3</v>
      </c>
      <c r="G115" s="5">
        <f t="shared" si="4"/>
        <v>0.33333333333333331</v>
      </c>
      <c r="H115" s="5">
        <f t="shared" si="5"/>
        <v>0</v>
      </c>
      <c r="I115" s="5">
        <f t="shared" si="6"/>
        <v>0.86677776620611424</v>
      </c>
      <c r="J115" s="19" t="s">
        <v>11</v>
      </c>
    </row>
    <row r="116" spans="1:10" ht="36" x14ac:dyDescent="0.25">
      <c r="A116" s="17" t="s">
        <v>135</v>
      </c>
      <c r="B116" s="2" t="s">
        <v>136</v>
      </c>
      <c r="C116" s="11" t="s">
        <v>58</v>
      </c>
      <c r="D116" s="1">
        <v>2021</v>
      </c>
      <c r="E116" s="1">
        <v>0</v>
      </c>
      <c r="F116" s="1">
        <v>0</v>
      </c>
      <c r="G116" s="5">
        <v>0</v>
      </c>
      <c r="H116" s="5">
        <v>0</v>
      </c>
      <c r="I116" s="5">
        <v>0</v>
      </c>
      <c r="J116" s="19" t="s">
        <v>11</v>
      </c>
    </row>
    <row r="117" spans="1:10" ht="36" x14ac:dyDescent="0.25">
      <c r="A117" s="17" t="s">
        <v>135</v>
      </c>
      <c r="B117" s="2" t="s">
        <v>136</v>
      </c>
      <c r="C117" s="11" t="s">
        <v>53</v>
      </c>
      <c r="D117" s="1">
        <v>2021</v>
      </c>
      <c r="E117" s="1">
        <v>1</v>
      </c>
      <c r="F117" s="1">
        <v>3</v>
      </c>
      <c r="G117" s="5">
        <f t="shared" si="4"/>
        <v>0.33333333333333331</v>
      </c>
      <c r="H117" s="5">
        <f t="shared" si="5"/>
        <v>0</v>
      </c>
      <c r="I117" s="5">
        <f t="shared" si="6"/>
        <v>0.86677776620611424</v>
      </c>
      <c r="J117" s="19" t="s">
        <v>11</v>
      </c>
    </row>
    <row r="118" spans="1:10" ht="48" x14ac:dyDescent="0.25">
      <c r="A118" s="17" t="s">
        <v>138</v>
      </c>
      <c r="B118" s="10" t="s">
        <v>139</v>
      </c>
      <c r="C118" s="10" t="s">
        <v>139</v>
      </c>
      <c r="D118" s="1">
        <v>2021</v>
      </c>
      <c r="E118" s="1"/>
      <c r="F118" s="1"/>
      <c r="G118" s="5" t="str">
        <f t="shared" si="4"/>
        <v>-</v>
      </c>
      <c r="H118" s="5" t="str">
        <f t="shared" si="5"/>
        <v>-</v>
      </c>
      <c r="I118" s="5" t="str">
        <f t="shared" si="6"/>
        <v>-</v>
      </c>
      <c r="J118" s="19" t="s">
        <v>11</v>
      </c>
    </row>
    <row r="119" spans="1:10" ht="48" x14ac:dyDescent="0.25">
      <c r="A119" s="17" t="s">
        <v>138</v>
      </c>
      <c r="B119" s="10" t="s">
        <v>139</v>
      </c>
      <c r="C119" s="9" t="s">
        <v>140</v>
      </c>
      <c r="D119" s="1">
        <v>2021</v>
      </c>
      <c r="E119" s="1">
        <v>3</v>
      </c>
      <c r="F119" s="1">
        <v>3</v>
      </c>
      <c r="G119" s="5">
        <f t="shared" si="4"/>
        <v>1</v>
      </c>
      <c r="H119" s="5">
        <f t="shared" si="5"/>
        <v>1</v>
      </c>
      <c r="I119" s="5">
        <f t="shared" si="6"/>
        <v>1</v>
      </c>
      <c r="J119" s="19" t="s">
        <v>11</v>
      </c>
    </row>
    <row r="120" spans="1:10" ht="48" x14ac:dyDescent="0.25">
      <c r="A120" s="17" t="s">
        <v>138</v>
      </c>
      <c r="B120" s="10" t="s">
        <v>139</v>
      </c>
      <c r="C120" s="9" t="s">
        <v>141</v>
      </c>
      <c r="D120" s="1">
        <v>2021</v>
      </c>
      <c r="E120" s="1">
        <v>2</v>
      </c>
      <c r="F120" s="1">
        <v>3</v>
      </c>
      <c r="G120" s="5">
        <f t="shared" si="4"/>
        <v>0.66666666666666663</v>
      </c>
      <c r="H120" s="5">
        <f t="shared" si="5"/>
        <v>0.13322223379388565</v>
      </c>
      <c r="I120" s="5">
        <f t="shared" si="6"/>
        <v>1</v>
      </c>
      <c r="J120" s="19" t="s">
        <v>11</v>
      </c>
    </row>
    <row r="121" spans="1:10" ht="48" x14ac:dyDescent="0.25">
      <c r="A121" s="17" t="s">
        <v>138</v>
      </c>
      <c r="B121" s="10" t="s">
        <v>139</v>
      </c>
      <c r="C121" s="9" t="s">
        <v>142</v>
      </c>
      <c r="D121" s="1">
        <v>2021</v>
      </c>
      <c r="E121" s="1">
        <v>4</v>
      </c>
      <c r="F121" s="1">
        <v>8</v>
      </c>
      <c r="G121" s="5">
        <f t="shared" si="4"/>
        <v>0.5</v>
      </c>
      <c r="H121" s="5">
        <f t="shared" si="5"/>
        <v>0.15351767721859172</v>
      </c>
      <c r="I121" s="5">
        <f t="shared" si="6"/>
        <v>0.84648232278140823</v>
      </c>
      <c r="J121" s="19" t="s">
        <v>11</v>
      </c>
    </row>
    <row r="122" spans="1:10" ht="48" x14ac:dyDescent="0.25">
      <c r="A122" s="17" t="s">
        <v>138</v>
      </c>
      <c r="B122" s="10" t="s">
        <v>139</v>
      </c>
      <c r="C122" s="9" t="s">
        <v>143</v>
      </c>
      <c r="D122" s="1">
        <v>2021</v>
      </c>
      <c r="E122" s="1">
        <v>3</v>
      </c>
      <c r="F122" s="1">
        <v>8</v>
      </c>
      <c r="G122" s="5">
        <f t="shared" si="4"/>
        <v>0.375</v>
      </c>
      <c r="H122" s="5">
        <f t="shared" si="5"/>
        <v>3.9519933528085749E-2</v>
      </c>
      <c r="I122" s="5">
        <f t="shared" si="6"/>
        <v>0.7104800664719142</v>
      </c>
      <c r="J122" s="19" t="s">
        <v>11</v>
      </c>
    </row>
    <row r="123" spans="1:10" ht="48" x14ac:dyDescent="0.25">
      <c r="A123" s="17" t="s">
        <v>138</v>
      </c>
      <c r="B123" s="10" t="s">
        <v>139</v>
      </c>
      <c r="C123" s="9" t="s">
        <v>144</v>
      </c>
      <c r="D123" s="1">
        <v>2021</v>
      </c>
      <c r="E123" s="1">
        <v>0</v>
      </c>
      <c r="F123" s="1">
        <v>0</v>
      </c>
      <c r="G123" s="5">
        <v>0</v>
      </c>
      <c r="H123" s="5">
        <v>0</v>
      </c>
      <c r="I123" s="5">
        <v>0</v>
      </c>
      <c r="J123" s="19" t="s">
        <v>11</v>
      </c>
    </row>
    <row r="124" spans="1:10" ht="48" x14ac:dyDescent="0.25">
      <c r="A124" s="17" t="s">
        <v>138</v>
      </c>
      <c r="B124" s="10" t="s">
        <v>139</v>
      </c>
      <c r="C124" s="9" t="s">
        <v>145</v>
      </c>
      <c r="D124" s="1">
        <v>2021</v>
      </c>
      <c r="E124" s="1">
        <v>0</v>
      </c>
      <c r="F124" s="1">
        <v>0</v>
      </c>
      <c r="G124" s="5">
        <v>0</v>
      </c>
      <c r="H124" s="5">
        <v>0</v>
      </c>
      <c r="I124" s="5">
        <v>0</v>
      </c>
      <c r="J124" s="19" t="s">
        <v>11</v>
      </c>
    </row>
    <row r="125" spans="1:10" ht="48" x14ac:dyDescent="0.25">
      <c r="A125" s="17" t="s">
        <v>138</v>
      </c>
      <c r="B125" s="10" t="s">
        <v>139</v>
      </c>
      <c r="C125" s="9" t="s">
        <v>129</v>
      </c>
      <c r="D125" s="1">
        <v>2021</v>
      </c>
      <c r="E125" s="1">
        <v>7</v>
      </c>
      <c r="F125" s="1">
        <v>11</v>
      </c>
      <c r="G125" s="5">
        <f t="shared" si="4"/>
        <v>0.63636363636363635</v>
      </c>
      <c r="H125" s="5">
        <f t="shared" si="5"/>
        <v>0.35208379835886677</v>
      </c>
      <c r="I125" s="5">
        <f t="shared" si="6"/>
        <v>0.92064347436840599</v>
      </c>
      <c r="J125" s="19" t="s">
        <v>11</v>
      </c>
    </row>
    <row r="126" spans="1:10" ht="48" x14ac:dyDescent="0.25">
      <c r="A126" s="17" t="s">
        <v>138</v>
      </c>
      <c r="B126" s="10" t="s">
        <v>139</v>
      </c>
      <c r="C126" s="9" t="s">
        <v>130</v>
      </c>
      <c r="D126" s="1">
        <v>2021</v>
      </c>
      <c r="E126" s="1">
        <v>5</v>
      </c>
      <c r="F126" s="1">
        <v>11</v>
      </c>
      <c r="G126" s="5">
        <f t="shared" si="4"/>
        <v>0.45454545454545453</v>
      </c>
      <c r="H126" s="5">
        <f t="shared" si="5"/>
        <v>0.1602878664116818</v>
      </c>
      <c r="I126" s="5">
        <f t="shared" si="6"/>
        <v>0.74880304267922726</v>
      </c>
      <c r="J126" s="19" t="s">
        <v>11</v>
      </c>
    </row>
    <row r="127" spans="1:10" ht="60" x14ac:dyDescent="0.25">
      <c r="A127" s="17" t="s">
        <v>146</v>
      </c>
      <c r="B127" s="2" t="s">
        <v>147</v>
      </c>
      <c r="C127" s="2" t="s">
        <v>147</v>
      </c>
      <c r="D127" s="1">
        <v>2021</v>
      </c>
      <c r="E127" s="1"/>
      <c r="F127" s="1"/>
      <c r="G127" s="5" t="str">
        <f t="shared" si="4"/>
        <v>-</v>
      </c>
      <c r="H127" s="5" t="str">
        <f t="shared" si="5"/>
        <v>-</v>
      </c>
      <c r="I127" s="5" t="str">
        <f t="shared" si="6"/>
        <v>-</v>
      </c>
      <c r="J127" s="19" t="s">
        <v>11</v>
      </c>
    </row>
    <row r="128" spans="1:10" ht="60" x14ac:dyDescent="0.25">
      <c r="A128" s="17" t="s">
        <v>146</v>
      </c>
      <c r="B128" s="2" t="s">
        <v>147</v>
      </c>
      <c r="C128" s="7" t="s">
        <v>123</v>
      </c>
      <c r="D128" s="1">
        <v>2021</v>
      </c>
      <c r="E128" s="1">
        <v>0</v>
      </c>
      <c r="F128" s="1">
        <v>0</v>
      </c>
      <c r="G128" s="5">
        <v>0</v>
      </c>
      <c r="H128" s="5">
        <v>0</v>
      </c>
      <c r="I128" s="5">
        <v>0</v>
      </c>
      <c r="J128" s="19" t="s">
        <v>11</v>
      </c>
    </row>
    <row r="129" spans="1:10" ht="60" x14ac:dyDescent="0.25">
      <c r="A129" s="17" t="s">
        <v>146</v>
      </c>
      <c r="B129" s="2" t="s">
        <v>147</v>
      </c>
      <c r="C129" s="7" t="s">
        <v>124</v>
      </c>
      <c r="D129" s="1">
        <v>2021</v>
      </c>
      <c r="E129" s="1">
        <v>0</v>
      </c>
      <c r="F129" s="1">
        <v>0</v>
      </c>
      <c r="G129" s="5">
        <v>0</v>
      </c>
      <c r="H129" s="5">
        <v>0</v>
      </c>
      <c r="I129" s="5">
        <v>0</v>
      </c>
      <c r="J129" s="19" t="s">
        <v>11</v>
      </c>
    </row>
    <row r="130" spans="1:10" ht="60" x14ac:dyDescent="0.25">
      <c r="A130" s="17" t="s">
        <v>146</v>
      </c>
      <c r="B130" s="2" t="s">
        <v>147</v>
      </c>
      <c r="C130" s="9" t="s">
        <v>148</v>
      </c>
      <c r="D130" s="1">
        <v>2021</v>
      </c>
      <c r="E130" s="1">
        <v>0</v>
      </c>
      <c r="F130" s="1">
        <v>10</v>
      </c>
      <c r="G130" s="5">
        <f t="shared" ref="G130:G213" si="10">IF(F130="","-",E130/F130)</f>
        <v>0</v>
      </c>
      <c r="H130" s="5">
        <f t="shared" si="5"/>
        <v>0</v>
      </c>
      <c r="I130" s="5">
        <f t="shared" si="6"/>
        <v>0</v>
      </c>
      <c r="J130" s="19" t="s">
        <v>11</v>
      </c>
    </row>
    <row r="131" spans="1:10" ht="60" x14ac:dyDescent="0.25">
      <c r="A131" s="17" t="s">
        <v>146</v>
      </c>
      <c r="B131" s="2" t="s">
        <v>147</v>
      </c>
      <c r="C131" s="9" t="s">
        <v>149</v>
      </c>
      <c r="D131" s="1">
        <v>2021</v>
      </c>
      <c r="E131" s="1">
        <v>0</v>
      </c>
      <c r="F131" s="1">
        <v>10</v>
      </c>
      <c r="G131" s="5">
        <f t="shared" si="10"/>
        <v>0</v>
      </c>
      <c r="H131" s="5">
        <f t="shared" si="5"/>
        <v>0</v>
      </c>
      <c r="I131" s="5">
        <f t="shared" si="6"/>
        <v>0</v>
      </c>
      <c r="J131" s="19" t="s">
        <v>11</v>
      </c>
    </row>
    <row r="132" spans="1:10" ht="60" x14ac:dyDescent="0.25">
      <c r="A132" s="17" t="s">
        <v>146</v>
      </c>
      <c r="B132" s="2" t="s">
        <v>147</v>
      </c>
      <c r="C132" s="7" t="s">
        <v>129</v>
      </c>
      <c r="D132" s="1">
        <v>2021</v>
      </c>
      <c r="E132" s="1">
        <v>0</v>
      </c>
      <c r="F132" s="1">
        <v>10</v>
      </c>
      <c r="G132" s="5">
        <f t="shared" si="10"/>
        <v>0</v>
      </c>
      <c r="H132" s="5">
        <f t="shared" si="5"/>
        <v>0</v>
      </c>
      <c r="I132" s="5">
        <f t="shared" si="6"/>
        <v>0</v>
      </c>
      <c r="J132" s="19" t="s">
        <v>11</v>
      </c>
    </row>
    <row r="133" spans="1:10" ht="60" x14ac:dyDescent="0.25">
      <c r="A133" s="17" t="s">
        <v>146</v>
      </c>
      <c r="B133" s="2" t="s">
        <v>147</v>
      </c>
      <c r="C133" s="7" t="s">
        <v>130</v>
      </c>
      <c r="D133" s="1">
        <v>2021</v>
      </c>
      <c r="E133" s="1">
        <v>0</v>
      </c>
      <c r="F133" s="1">
        <v>10</v>
      </c>
      <c r="G133" s="5">
        <f t="shared" si="10"/>
        <v>0</v>
      </c>
      <c r="H133" s="5">
        <f t="shared" si="5"/>
        <v>0</v>
      </c>
      <c r="I133" s="5">
        <f t="shared" si="6"/>
        <v>0</v>
      </c>
      <c r="J133" s="19" t="s">
        <v>11</v>
      </c>
    </row>
    <row r="134" spans="1:10" ht="60" x14ac:dyDescent="0.25">
      <c r="A134" s="17" t="s">
        <v>150</v>
      </c>
      <c r="B134" s="2" t="s">
        <v>151</v>
      </c>
      <c r="C134" s="2" t="s">
        <v>151</v>
      </c>
      <c r="D134" s="1">
        <v>2021</v>
      </c>
      <c r="E134" s="1">
        <v>2</v>
      </c>
      <c r="F134" s="1">
        <v>3</v>
      </c>
      <c r="G134" s="5">
        <f t="shared" si="10"/>
        <v>0.66666666666666663</v>
      </c>
      <c r="H134" s="5">
        <f t="shared" si="5"/>
        <v>0.13322223379388565</v>
      </c>
      <c r="I134" s="5">
        <f t="shared" si="6"/>
        <v>1</v>
      </c>
      <c r="J134" s="19" t="s">
        <v>11</v>
      </c>
    </row>
    <row r="135" spans="1:10" ht="48" x14ac:dyDescent="0.25">
      <c r="A135" s="17" t="s">
        <v>152</v>
      </c>
      <c r="B135" s="10" t="s">
        <v>153</v>
      </c>
      <c r="C135" s="10" t="s">
        <v>153</v>
      </c>
      <c r="D135" s="1">
        <v>2021</v>
      </c>
      <c r="E135" s="1"/>
      <c r="F135" s="1"/>
      <c r="G135" s="5" t="str">
        <f t="shared" si="10"/>
        <v>-</v>
      </c>
      <c r="H135" s="5" t="str">
        <f t="shared" si="5"/>
        <v>-</v>
      </c>
      <c r="I135" s="5" t="str">
        <f t="shared" si="6"/>
        <v>-</v>
      </c>
      <c r="J135" s="19" t="s">
        <v>11</v>
      </c>
    </row>
    <row r="136" spans="1:10" ht="48" x14ac:dyDescent="0.25">
      <c r="A136" s="17" t="s">
        <v>152</v>
      </c>
      <c r="B136" s="10" t="s">
        <v>153</v>
      </c>
      <c r="C136" s="9" t="s">
        <v>154</v>
      </c>
      <c r="D136" s="1">
        <v>2021</v>
      </c>
      <c r="E136" s="1">
        <v>1</v>
      </c>
      <c r="F136" s="1">
        <v>1</v>
      </c>
      <c r="G136" s="5">
        <f t="shared" si="10"/>
        <v>1</v>
      </c>
      <c r="H136" s="5">
        <f t="shared" si="5"/>
        <v>1</v>
      </c>
      <c r="I136" s="5">
        <f t="shared" si="6"/>
        <v>1</v>
      </c>
      <c r="J136" s="19" t="s">
        <v>11</v>
      </c>
    </row>
    <row r="137" spans="1:10" ht="48" x14ac:dyDescent="0.25">
      <c r="A137" s="17" t="s">
        <v>152</v>
      </c>
      <c r="B137" s="10" t="s">
        <v>153</v>
      </c>
      <c r="C137" s="9" t="s">
        <v>155</v>
      </c>
      <c r="D137" s="1">
        <v>2021</v>
      </c>
      <c r="E137" s="1">
        <v>1</v>
      </c>
      <c r="F137" s="1">
        <v>1</v>
      </c>
      <c r="G137" s="5">
        <f t="shared" si="10"/>
        <v>1</v>
      </c>
      <c r="H137" s="5">
        <f t="shared" si="5"/>
        <v>1</v>
      </c>
      <c r="I137" s="5">
        <f t="shared" si="6"/>
        <v>1</v>
      </c>
      <c r="J137" s="19" t="s">
        <v>11</v>
      </c>
    </row>
    <row r="138" spans="1:10" ht="48" x14ac:dyDescent="0.25">
      <c r="A138" s="17" t="s">
        <v>152</v>
      </c>
      <c r="B138" s="10" t="s">
        <v>153</v>
      </c>
      <c r="C138" s="9" t="s">
        <v>156</v>
      </c>
      <c r="D138" s="1">
        <v>2021</v>
      </c>
      <c r="E138" s="1">
        <v>1</v>
      </c>
      <c r="F138" s="1">
        <v>1</v>
      </c>
      <c r="G138" s="5">
        <f t="shared" si="10"/>
        <v>1</v>
      </c>
      <c r="H138" s="5">
        <f t="shared" si="5"/>
        <v>1</v>
      </c>
      <c r="I138" s="5">
        <f t="shared" si="6"/>
        <v>1</v>
      </c>
      <c r="J138" s="19" t="s">
        <v>11</v>
      </c>
    </row>
    <row r="139" spans="1:10" ht="48" x14ac:dyDescent="0.25">
      <c r="A139" s="17" t="s">
        <v>152</v>
      </c>
      <c r="B139" s="10" t="s">
        <v>153</v>
      </c>
      <c r="C139" s="9" t="s">
        <v>157</v>
      </c>
      <c r="D139" s="1">
        <v>2021</v>
      </c>
      <c r="E139" s="1">
        <v>3</v>
      </c>
      <c r="F139" s="1">
        <v>9</v>
      </c>
      <c r="G139" s="5">
        <f t="shared" si="10"/>
        <v>0.33333333333333331</v>
      </c>
      <c r="H139" s="5">
        <f t="shared" si="5"/>
        <v>2.5349046416525911E-2</v>
      </c>
      <c r="I139" s="5">
        <f t="shared" si="6"/>
        <v>0.64131762025014072</v>
      </c>
      <c r="J139" s="19" t="s">
        <v>11</v>
      </c>
    </row>
    <row r="140" spans="1:10" ht="48" x14ac:dyDescent="0.25">
      <c r="A140" s="17" t="s">
        <v>152</v>
      </c>
      <c r="B140" s="10" t="s">
        <v>153</v>
      </c>
      <c r="C140" s="9" t="s">
        <v>158</v>
      </c>
      <c r="D140" s="1">
        <v>2021</v>
      </c>
      <c r="E140" s="1">
        <v>3</v>
      </c>
      <c r="F140" s="1">
        <v>9</v>
      </c>
      <c r="G140" s="5">
        <f t="shared" si="10"/>
        <v>0.33333333333333331</v>
      </c>
      <c r="H140" s="5">
        <f t="shared" si="5"/>
        <v>2.5349046416525911E-2</v>
      </c>
      <c r="I140" s="5">
        <f t="shared" si="6"/>
        <v>0.64131762025014072</v>
      </c>
      <c r="J140" s="19" t="s">
        <v>11</v>
      </c>
    </row>
    <row r="141" spans="1:10" ht="48" x14ac:dyDescent="0.25">
      <c r="A141" s="17" t="s">
        <v>152</v>
      </c>
      <c r="B141" s="10" t="s">
        <v>153</v>
      </c>
      <c r="C141" s="9" t="s">
        <v>159</v>
      </c>
      <c r="D141" s="1">
        <v>2021</v>
      </c>
      <c r="E141" s="1">
        <v>3</v>
      </c>
      <c r="F141" s="1">
        <v>9</v>
      </c>
      <c r="G141" s="5">
        <f t="shared" si="10"/>
        <v>0.33333333333333331</v>
      </c>
      <c r="H141" s="5">
        <f t="shared" si="5"/>
        <v>2.5349046416525911E-2</v>
      </c>
      <c r="I141" s="5">
        <f t="shared" si="6"/>
        <v>0.64131762025014072</v>
      </c>
      <c r="J141" s="19" t="s">
        <v>11</v>
      </c>
    </row>
    <row r="142" spans="1:10" ht="48" x14ac:dyDescent="0.25">
      <c r="A142" s="17" t="s">
        <v>152</v>
      </c>
      <c r="B142" s="10" t="s">
        <v>153</v>
      </c>
      <c r="C142" s="9" t="s">
        <v>160</v>
      </c>
      <c r="D142" s="1">
        <v>2021</v>
      </c>
      <c r="E142" s="1">
        <v>4</v>
      </c>
      <c r="F142" s="1">
        <v>10</v>
      </c>
      <c r="G142" s="5">
        <f t="shared" si="10"/>
        <v>0.4</v>
      </c>
      <c r="H142" s="5">
        <f t="shared" si="5"/>
        <v>9.6358105657338544E-2</v>
      </c>
      <c r="I142" s="5">
        <f t="shared" si="6"/>
        <v>0.70364189434266144</v>
      </c>
      <c r="J142" s="19" t="s">
        <v>11</v>
      </c>
    </row>
    <row r="143" spans="1:10" ht="48" x14ac:dyDescent="0.25">
      <c r="A143" s="17" t="s">
        <v>152</v>
      </c>
      <c r="B143" s="10" t="s">
        <v>153</v>
      </c>
      <c r="C143" s="9" t="s">
        <v>161</v>
      </c>
      <c r="D143" s="1">
        <v>2021</v>
      </c>
      <c r="E143" s="1">
        <v>4</v>
      </c>
      <c r="F143" s="1">
        <v>10</v>
      </c>
      <c r="G143" s="5">
        <f t="shared" si="10"/>
        <v>0.4</v>
      </c>
      <c r="H143" s="5">
        <f t="shared" si="5"/>
        <v>9.6358105657338544E-2</v>
      </c>
      <c r="I143" s="5">
        <f t="shared" si="6"/>
        <v>0.70364189434266144</v>
      </c>
      <c r="J143" s="19" t="s">
        <v>11</v>
      </c>
    </row>
    <row r="144" spans="1:10" ht="48" x14ac:dyDescent="0.25">
      <c r="A144" s="17" t="s">
        <v>152</v>
      </c>
      <c r="B144" s="10" t="s">
        <v>153</v>
      </c>
      <c r="C144" s="9" t="s">
        <v>162</v>
      </c>
      <c r="D144" s="1">
        <v>2021</v>
      </c>
      <c r="E144" s="1">
        <v>4</v>
      </c>
      <c r="F144" s="1">
        <v>10</v>
      </c>
      <c r="G144" s="5">
        <f t="shared" si="10"/>
        <v>0.4</v>
      </c>
      <c r="H144" s="5">
        <f t="shared" si="5"/>
        <v>9.6358105657338544E-2</v>
      </c>
      <c r="I144" s="5">
        <f t="shared" si="6"/>
        <v>0.70364189434266144</v>
      </c>
      <c r="J144" s="19" t="s">
        <v>11</v>
      </c>
    </row>
    <row r="145" spans="1:10" ht="48" x14ac:dyDescent="0.25">
      <c r="A145" s="17" t="s">
        <v>163</v>
      </c>
      <c r="B145" s="2" t="s">
        <v>164</v>
      </c>
      <c r="C145" s="2" t="s">
        <v>164</v>
      </c>
      <c r="D145" s="1">
        <v>2021</v>
      </c>
      <c r="E145" s="1">
        <v>3</v>
      </c>
      <c r="F145" s="1">
        <v>269</v>
      </c>
      <c r="G145" s="5">
        <f t="shared" si="10"/>
        <v>1.1152416356877323E-2</v>
      </c>
      <c r="H145" s="5">
        <f t="shared" si="5"/>
        <v>0</v>
      </c>
      <c r="I145" s="5">
        <f t="shared" si="6"/>
        <v>2.3701993629406837E-2</v>
      </c>
      <c r="J145" s="19" t="s">
        <v>11</v>
      </c>
    </row>
    <row r="146" spans="1:10" ht="36" x14ac:dyDescent="0.25">
      <c r="A146" s="17" t="s">
        <v>165</v>
      </c>
      <c r="B146" s="2" t="s">
        <v>166</v>
      </c>
      <c r="C146" s="2" t="s">
        <v>166</v>
      </c>
      <c r="D146" s="1">
        <v>2021</v>
      </c>
      <c r="E146" s="1"/>
      <c r="F146" s="1"/>
      <c r="G146" s="5" t="str">
        <f t="shared" si="10"/>
        <v>-</v>
      </c>
      <c r="H146" s="5" t="str">
        <f t="shared" si="5"/>
        <v>-</v>
      </c>
      <c r="I146" s="5" t="str">
        <f t="shared" si="6"/>
        <v>-</v>
      </c>
      <c r="J146" s="19" t="s">
        <v>11</v>
      </c>
    </row>
    <row r="147" spans="1:10" ht="36" x14ac:dyDescent="0.25">
      <c r="A147" s="17" t="s">
        <v>165</v>
      </c>
      <c r="B147" s="2" t="s">
        <v>166</v>
      </c>
      <c r="C147" s="7" t="s">
        <v>167</v>
      </c>
      <c r="D147" s="1">
        <v>2021</v>
      </c>
      <c r="E147" s="1">
        <v>8</v>
      </c>
      <c r="F147" s="1">
        <v>104</v>
      </c>
      <c r="G147" s="5">
        <f>IF(F147="","-",1-(E147/F147))</f>
        <v>0.92307692307692313</v>
      </c>
      <c r="H147" s="5">
        <f t="shared" si="5"/>
        <v>0.87186316184022916</v>
      </c>
      <c r="I147" s="5">
        <f t="shared" si="6"/>
        <v>0.97429068431361709</v>
      </c>
      <c r="J147" s="19" t="s">
        <v>11</v>
      </c>
    </row>
    <row r="148" spans="1:10" ht="36" x14ac:dyDescent="0.25">
      <c r="A148" s="17" t="s">
        <v>165</v>
      </c>
      <c r="B148" s="2" t="s">
        <v>166</v>
      </c>
      <c r="C148" s="7" t="s">
        <v>168</v>
      </c>
      <c r="D148" s="1">
        <v>2021</v>
      </c>
      <c r="E148" s="1">
        <v>19</v>
      </c>
      <c r="F148" s="1">
        <v>132</v>
      </c>
      <c r="G148" s="5">
        <f t="shared" ref="G148:G156" si="11">IF(F148="","-",1-(E148/F148))</f>
        <v>0.85606060606060608</v>
      </c>
      <c r="H148" s="5">
        <f t="shared" si="5"/>
        <v>0.79617655158429768</v>
      </c>
      <c r="I148" s="5">
        <f t="shared" si="6"/>
        <v>0.91594466053691448</v>
      </c>
      <c r="J148" s="19" t="s">
        <v>11</v>
      </c>
    </row>
    <row r="149" spans="1:10" ht="36" x14ac:dyDescent="0.25">
      <c r="A149" s="17" t="s">
        <v>165</v>
      </c>
      <c r="B149" s="2" t="s">
        <v>166</v>
      </c>
      <c r="C149" s="7" t="s">
        <v>169</v>
      </c>
      <c r="D149" s="1">
        <v>2021</v>
      </c>
      <c r="E149" s="1">
        <v>0</v>
      </c>
      <c r="F149" s="1">
        <v>7</v>
      </c>
      <c r="G149" s="5">
        <f t="shared" si="11"/>
        <v>1</v>
      </c>
      <c r="H149" s="5">
        <f t="shared" si="5"/>
        <v>1</v>
      </c>
      <c r="I149" s="5">
        <f t="shared" si="6"/>
        <v>1</v>
      </c>
      <c r="J149" s="19" t="s">
        <v>11</v>
      </c>
    </row>
    <row r="150" spans="1:10" ht="36" x14ac:dyDescent="0.25">
      <c r="A150" s="17" t="s">
        <v>165</v>
      </c>
      <c r="B150" s="2" t="s">
        <v>166</v>
      </c>
      <c r="C150" s="7" t="s">
        <v>53</v>
      </c>
      <c r="D150" s="1">
        <v>2021</v>
      </c>
      <c r="E150" s="1">
        <v>27</v>
      </c>
      <c r="F150" s="1">
        <v>243</v>
      </c>
      <c r="G150" s="5">
        <f t="shared" si="11"/>
        <v>0.88888888888888884</v>
      </c>
      <c r="H150" s="5">
        <f t="shared" si="5"/>
        <v>0.84937448645386804</v>
      </c>
      <c r="I150" s="5">
        <f t="shared" si="6"/>
        <v>0.92840329132390964</v>
      </c>
      <c r="J150" s="19" t="s">
        <v>11</v>
      </c>
    </row>
    <row r="151" spans="1:10" ht="36" x14ac:dyDescent="0.25">
      <c r="A151" s="17" t="s">
        <v>170</v>
      </c>
      <c r="B151" s="2" t="s">
        <v>171</v>
      </c>
      <c r="C151" s="2" t="s">
        <v>171</v>
      </c>
      <c r="D151" s="1">
        <v>2021</v>
      </c>
      <c r="E151" s="1"/>
      <c r="F151" s="1"/>
      <c r="G151" s="5" t="str">
        <f t="shared" si="11"/>
        <v>-</v>
      </c>
      <c r="H151" s="5" t="str">
        <f t="shared" si="5"/>
        <v>-</v>
      </c>
      <c r="I151" s="5" t="str">
        <f t="shared" si="6"/>
        <v>-</v>
      </c>
      <c r="J151" s="19" t="s">
        <v>11</v>
      </c>
    </row>
    <row r="152" spans="1:10" ht="36" x14ac:dyDescent="0.25">
      <c r="A152" s="17" t="s">
        <v>170</v>
      </c>
      <c r="B152" s="2" t="s">
        <v>171</v>
      </c>
      <c r="C152" s="7" t="s">
        <v>167</v>
      </c>
      <c r="D152" s="1">
        <v>2021</v>
      </c>
      <c r="E152" s="1">
        <v>1</v>
      </c>
      <c r="F152" s="1">
        <v>6</v>
      </c>
      <c r="G152" s="5">
        <f t="shared" si="11"/>
        <v>0.83333333333333337</v>
      </c>
      <c r="H152" s="5">
        <f t="shared" si="5"/>
        <v>0.53512882980274301</v>
      </c>
      <c r="I152" s="5">
        <f t="shared" si="6"/>
        <v>1</v>
      </c>
      <c r="J152" s="19" t="s">
        <v>11</v>
      </c>
    </row>
    <row r="153" spans="1:10" ht="36" x14ac:dyDescent="0.25">
      <c r="A153" s="17" t="s">
        <v>170</v>
      </c>
      <c r="B153" s="2" t="s">
        <v>171</v>
      </c>
      <c r="C153" s="7" t="s">
        <v>168</v>
      </c>
      <c r="D153" s="1">
        <v>2021</v>
      </c>
      <c r="E153" s="1">
        <v>20</v>
      </c>
      <c r="F153" s="1">
        <v>31</v>
      </c>
      <c r="G153" s="5">
        <f t="shared" si="11"/>
        <v>0.35483870967741937</v>
      </c>
      <c r="H153" s="5">
        <f t="shared" si="5"/>
        <v>0.18640660673780374</v>
      </c>
      <c r="I153" s="5">
        <f t="shared" si="6"/>
        <v>0.52327081261703501</v>
      </c>
      <c r="J153" s="19" t="s">
        <v>11</v>
      </c>
    </row>
    <row r="154" spans="1:10" ht="36" x14ac:dyDescent="0.25">
      <c r="A154" s="17" t="s">
        <v>170</v>
      </c>
      <c r="B154" s="2" t="s">
        <v>171</v>
      </c>
      <c r="C154" s="7" t="s">
        <v>169</v>
      </c>
      <c r="D154" s="1">
        <v>2021</v>
      </c>
      <c r="E154" s="1">
        <v>2</v>
      </c>
      <c r="F154" s="1">
        <v>3</v>
      </c>
      <c r="G154" s="5">
        <f t="shared" si="11"/>
        <v>0.33333333333333337</v>
      </c>
      <c r="H154" s="5">
        <f t="shared" si="5"/>
        <v>0</v>
      </c>
      <c r="I154" s="5">
        <f t="shared" si="6"/>
        <v>0.86677776620611435</v>
      </c>
      <c r="J154" s="19" t="s">
        <v>11</v>
      </c>
    </row>
    <row r="155" spans="1:10" ht="36" x14ac:dyDescent="0.25">
      <c r="A155" s="17" t="s">
        <v>170</v>
      </c>
      <c r="B155" s="2" t="s">
        <v>171</v>
      </c>
      <c r="C155" s="7" t="s">
        <v>53</v>
      </c>
      <c r="D155" s="1">
        <v>2021</v>
      </c>
      <c r="E155" s="1">
        <v>23</v>
      </c>
      <c r="F155" s="1">
        <v>40</v>
      </c>
      <c r="G155" s="5">
        <f t="shared" si="11"/>
        <v>0.42500000000000004</v>
      </c>
      <c r="H155" s="5">
        <f t="shared" si="5"/>
        <v>0.27180151763153793</v>
      </c>
      <c r="I155" s="5">
        <f t="shared" si="6"/>
        <v>0.57819848236846216</v>
      </c>
      <c r="J155" s="19" t="s">
        <v>11</v>
      </c>
    </row>
    <row r="156" spans="1:10" ht="24" x14ac:dyDescent="0.25">
      <c r="A156" s="17" t="s">
        <v>172</v>
      </c>
      <c r="B156" s="2" t="s">
        <v>173</v>
      </c>
      <c r="C156" s="2" t="s">
        <v>173</v>
      </c>
      <c r="D156" s="1">
        <v>2021</v>
      </c>
      <c r="E156" s="1">
        <v>35</v>
      </c>
      <c r="F156" s="1">
        <v>129</v>
      </c>
      <c r="G156" s="5">
        <f t="shared" si="11"/>
        <v>0.72868217054263562</v>
      </c>
      <c r="H156" s="5">
        <f t="shared" si="5"/>
        <v>0.65195141847966187</v>
      </c>
      <c r="I156" s="5">
        <f t="shared" si="6"/>
        <v>0.80541292260560937</v>
      </c>
      <c r="J156" s="19" t="s">
        <v>11</v>
      </c>
    </row>
    <row r="157" spans="1:10" ht="24" x14ac:dyDescent="0.25">
      <c r="A157" s="17" t="s">
        <v>174</v>
      </c>
      <c r="B157" s="2" t="s">
        <v>175</v>
      </c>
      <c r="C157" s="2" t="s">
        <v>175</v>
      </c>
      <c r="D157" s="1">
        <v>2021</v>
      </c>
      <c r="E157" s="1">
        <v>5</v>
      </c>
      <c r="F157" s="1">
        <v>153</v>
      </c>
      <c r="G157" s="5">
        <f t="shared" ref="G157:G161" si="12">IF(F157="","-",E157/F157)</f>
        <v>3.2679738562091505E-2</v>
      </c>
      <c r="H157" s="5">
        <f t="shared" si="5"/>
        <v>4.5066289479354024E-3</v>
      </c>
      <c r="I157" s="5">
        <f t="shared" si="6"/>
        <v>6.0852848176247608E-2</v>
      </c>
      <c r="J157" s="19" t="s">
        <v>11</v>
      </c>
    </row>
    <row r="158" spans="1:10" ht="24" x14ac:dyDescent="0.25">
      <c r="A158" s="17" t="s">
        <v>176</v>
      </c>
      <c r="B158" s="2" t="s">
        <v>177</v>
      </c>
      <c r="C158" s="2" t="s">
        <v>177</v>
      </c>
      <c r="D158" s="1">
        <v>2021</v>
      </c>
      <c r="E158" s="1"/>
      <c r="F158" s="1"/>
      <c r="G158" s="5"/>
      <c r="H158" s="5"/>
      <c r="I158" s="5"/>
      <c r="J158" s="19" t="s">
        <v>11</v>
      </c>
    </row>
    <row r="159" spans="1:10" ht="24" x14ac:dyDescent="0.25">
      <c r="A159" s="17" t="s">
        <v>176</v>
      </c>
      <c r="B159" s="2" t="s">
        <v>177</v>
      </c>
      <c r="C159" s="7" t="s">
        <v>178</v>
      </c>
      <c r="D159" s="1">
        <v>2021</v>
      </c>
      <c r="E159" s="1">
        <v>18</v>
      </c>
      <c r="F159" s="1">
        <v>180</v>
      </c>
      <c r="G159" s="5">
        <f t="shared" si="12"/>
        <v>0.1</v>
      </c>
      <c r="H159" s="5">
        <f t="shared" si="5"/>
        <v>5.6173067641004125E-2</v>
      </c>
      <c r="I159" s="5">
        <f t="shared" si="6"/>
        <v>0.14382693235899588</v>
      </c>
      <c r="J159" s="19" t="s">
        <v>11</v>
      </c>
    </row>
    <row r="160" spans="1:10" ht="24" x14ac:dyDescent="0.25">
      <c r="A160" s="17" t="s">
        <v>176</v>
      </c>
      <c r="B160" s="2" t="s">
        <v>177</v>
      </c>
      <c r="C160" s="7" t="s">
        <v>179</v>
      </c>
      <c r="D160" s="1">
        <v>2021</v>
      </c>
      <c r="E160" s="1">
        <v>1</v>
      </c>
      <c r="F160" s="1">
        <v>180</v>
      </c>
      <c r="G160" s="5">
        <f t="shared" si="12"/>
        <v>5.5555555555555558E-3</v>
      </c>
      <c r="H160" s="5">
        <f t="shared" si="5"/>
        <v>0</v>
      </c>
      <c r="I160" s="5">
        <f t="shared" si="6"/>
        <v>1.6414155404161895E-2</v>
      </c>
      <c r="J160" s="19" t="s">
        <v>11</v>
      </c>
    </row>
    <row r="161" spans="1:10" ht="24" x14ac:dyDescent="0.25">
      <c r="A161" s="17" t="s">
        <v>176</v>
      </c>
      <c r="B161" s="2" t="s">
        <v>177</v>
      </c>
      <c r="C161" s="7" t="s">
        <v>180</v>
      </c>
      <c r="D161" s="1">
        <v>2021</v>
      </c>
      <c r="E161" s="1">
        <v>0</v>
      </c>
      <c r="F161" s="1">
        <v>180</v>
      </c>
      <c r="G161" s="5">
        <f t="shared" si="12"/>
        <v>0</v>
      </c>
      <c r="H161" s="5">
        <f t="shared" si="5"/>
        <v>0</v>
      </c>
      <c r="I161" s="5">
        <f t="shared" si="6"/>
        <v>0</v>
      </c>
      <c r="J161" s="19" t="s">
        <v>11</v>
      </c>
    </row>
    <row r="162" spans="1:10" ht="24" x14ac:dyDescent="0.25">
      <c r="A162" s="17" t="s">
        <v>181</v>
      </c>
      <c r="B162" s="12" t="s">
        <v>182</v>
      </c>
      <c r="C162" s="12" t="s">
        <v>182</v>
      </c>
      <c r="D162" s="1">
        <v>2021</v>
      </c>
      <c r="E162" s="1"/>
      <c r="F162" s="1"/>
      <c r="G162" s="5" t="str">
        <f t="shared" si="10"/>
        <v>-</v>
      </c>
      <c r="H162" s="5" t="str">
        <f t="shared" si="5"/>
        <v>-</v>
      </c>
      <c r="I162" s="5" t="str">
        <f t="shared" si="6"/>
        <v>-</v>
      </c>
      <c r="J162" s="19" t="s">
        <v>11</v>
      </c>
    </row>
    <row r="163" spans="1:10" ht="24" x14ac:dyDescent="0.25">
      <c r="A163" s="17" t="s">
        <v>181</v>
      </c>
      <c r="B163" s="12" t="s">
        <v>182</v>
      </c>
      <c r="C163" s="7" t="s">
        <v>183</v>
      </c>
      <c r="D163" s="1">
        <v>2021</v>
      </c>
      <c r="E163" s="1">
        <v>22</v>
      </c>
      <c r="F163" s="1">
        <v>544</v>
      </c>
      <c r="G163" s="5">
        <f t="shared" si="10"/>
        <v>4.0441176470588237E-2</v>
      </c>
      <c r="H163" s="5">
        <f t="shared" si="5"/>
        <v>2.3887124522433724E-2</v>
      </c>
      <c r="I163" s="5">
        <f t="shared" si="6"/>
        <v>5.6995228418742751E-2</v>
      </c>
      <c r="J163" s="19" t="s">
        <v>11</v>
      </c>
    </row>
    <row r="164" spans="1:10" ht="24" x14ac:dyDescent="0.25">
      <c r="A164" s="17" t="s">
        <v>181</v>
      </c>
      <c r="B164" s="12" t="s">
        <v>182</v>
      </c>
      <c r="C164" s="7" t="s">
        <v>184</v>
      </c>
      <c r="D164" s="1">
        <v>2021</v>
      </c>
      <c r="E164" s="1">
        <v>8</v>
      </c>
      <c r="F164" s="1">
        <v>544</v>
      </c>
      <c r="G164" s="5">
        <f t="shared" si="10"/>
        <v>1.4705882352941176E-2</v>
      </c>
      <c r="H164" s="5">
        <f t="shared" si="5"/>
        <v>4.590434625859785E-3</v>
      </c>
      <c r="I164" s="5">
        <f t="shared" si="6"/>
        <v>2.4821330080022568E-2</v>
      </c>
      <c r="J164" s="19" t="s">
        <v>11</v>
      </c>
    </row>
    <row r="165" spans="1:10" ht="24" x14ac:dyDescent="0.25">
      <c r="A165" s="17" t="s">
        <v>181</v>
      </c>
      <c r="B165" s="12" t="s">
        <v>182</v>
      </c>
      <c r="C165" s="7" t="s">
        <v>185</v>
      </c>
      <c r="D165" s="1">
        <v>2021</v>
      </c>
      <c r="E165" s="1">
        <v>4</v>
      </c>
      <c r="F165" s="1">
        <v>41</v>
      </c>
      <c r="G165" s="5">
        <f t="shared" si="10"/>
        <v>9.7560975609756101E-2</v>
      </c>
      <c r="H165" s="5">
        <f t="shared" si="5"/>
        <v>6.7347757179419959E-3</v>
      </c>
      <c r="I165" s="5">
        <f t="shared" si="6"/>
        <v>0.18838717550157019</v>
      </c>
      <c r="J165" s="19" t="s">
        <v>11</v>
      </c>
    </row>
    <row r="166" spans="1:10" ht="24" x14ac:dyDescent="0.25">
      <c r="A166" s="17" t="s">
        <v>181</v>
      </c>
      <c r="B166" s="12" t="s">
        <v>182</v>
      </c>
      <c r="C166" s="7" t="s">
        <v>186</v>
      </c>
      <c r="D166" s="1">
        <v>2021</v>
      </c>
      <c r="E166" s="1">
        <v>1</v>
      </c>
      <c r="F166" s="1">
        <v>41</v>
      </c>
      <c r="G166" s="5">
        <f t="shared" si="10"/>
        <v>2.4390243902439025E-2</v>
      </c>
      <c r="H166" s="5">
        <f t="shared" si="5"/>
        <v>0</v>
      </c>
      <c r="I166" s="5">
        <f t="shared" si="6"/>
        <v>7.1608536815443796E-2</v>
      </c>
      <c r="J166" s="19" t="s">
        <v>11</v>
      </c>
    </row>
    <row r="167" spans="1:10" ht="24" x14ac:dyDescent="0.25">
      <c r="A167" s="17" t="s">
        <v>181</v>
      </c>
      <c r="B167" s="12" t="s">
        <v>182</v>
      </c>
      <c r="C167" s="7" t="s">
        <v>187</v>
      </c>
      <c r="D167" s="1">
        <v>2021</v>
      </c>
      <c r="E167" s="1">
        <v>26</v>
      </c>
      <c r="F167" s="1">
        <v>585</v>
      </c>
      <c r="G167" s="5">
        <f t="shared" si="10"/>
        <v>4.4444444444444446E-2</v>
      </c>
      <c r="H167" s="5">
        <f t="shared" si="5"/>
        <v>2.774450677637072E-2</v>
      </c>
      <c r="I167" s="5">
        <f t="shared" si="6"/>
        <v>6.1144382112518172E-2</v>
      </c>
      <c r="J167" s="19" t="s">
        <v>11</v>
      </c>
    </row>
    <row r="168" spans="1:10" ht="24" x14ac:dyDescent="0.25">
      <c r="A168" s="17" t="s">
        <v>181</v>
      </c>
      <c r="B168" s="12" t="s">
        <v>182</v>
      </c>
      <c r="C168" s="7" t="s">
        <v>188</v>
      </c>
      <c r="D168" s="1">
        <v>2021</v>
      </c>
      <c r="E168" s="1">
        <v>9</v>
      </c>
      <c r="F168" s="1">
        <v>585</v>
      </c>
      <c r="G168" s="5">
        <f t="shared" si="10"/>
        <v>1.5384615384615385E-2</v>
      </c>
      <c r="H168" s="5">
        <f t="shared" si="5"/>
        <v>5.4109505725190334E-3</v>
      </c>
      <c r="I168" s="5">
        <f t="shared" si="6"/>
        <v>2.5358280196711738E-2</v>
      </c>
      <c r="J168" s="19" t="s">
        <v>11</v>
      </c>
    </row>
    <row r="169" spans="1:10" ht="36" x14ac:dyDescent="0.25">
      <c r="A169" s="17" t="s">
        <v>189</v>
      </c>
      <c r="B169" s="2" t="s">
        <v>190</v>
      </c>
      <c r="C169" s="2" t="s">
        <v>190</v>
      </c>
      <c r="D169" s="1">
        <v>2021</v>
      </c>
      <c r="E169" s="1"/>
      <c r="F169" s="1"/>
      <c r="G169" s="5" t="str">
        <f t="shared" si="10"/>
        <v>-</v>
      </c>
      <c r="H169" s="5" t="str">
        <f t="shared" si="5"/>
        <v>-</v>
      </c>
      <c r="I169" s="5" t="str">
        <f t="shared" si="6"/>
        <v>-</v>
      </c>
      <c r="J169" s="19" t="s">
        <v>11</v>
      </c>
    </row>
    <row r="170" spans="1:10" ht="36" x14ac:dyDescent="0.25">
      <c r="A170" s="17" t="s">
        <v>189</v>
      </c>
      <c r="B170" s="2" t="s">
        <v>190</v>
      </c>
      <c r="C170" s="7" t="s">
        <v>191</v>
      </c>
      <c r="D170" s="1">
        <v>2021</v>
      </c>
      <c r="E170" s="1">
        <v>780</v>
      </c>
      <c r="F170" s="1">
        <v>846</v>
      </c>
      <c r="G170" s="5">
        <f t="shared" si="10"/>
        <v>0.92198581560283688</v>
      </c>
      <c r="H170" s="5">
        <f t="shared" ref="H170:H213" si="13">IFERROR(IF($G170-1.96*SQRT($G170*(1-$G170)/$F170)&lt;0,0,$G170-1.96*SQRT($G170*(1-$G170)/$F170)),"-")</f>
        <v>0.90391325058187799</v>
      </c>
      <c r="I170" s="5">
        <f t="shared" ref="I170:I213" si="14">IFERROR(IF($G170+1.96*SQRT($G170*(1-$G170)/$F170)&gt;1,1,$G170+1.96*SQRT($G170*(1-$G170)/$F170)),"-")</f>
        <v>0.94005838062379576</v>
      </c>
      <c r="J170" s="19" t="s">
        <v>11</v>
      </c>
    </row>
    <row r="171" spans="1:10" ht="36" x14ac:dyDescent="0.25">
      <c r="A171" s="17" t="s">
        <v>189</v>
      </c>
      <c r="B171" s="2" t="s">
        <v>190</v>
      </c>
      <c r="C171" s="7" t="s">
        <v>192</v>
      </c>
      <c r="D171" s="1">
        <v>2021</v>
      </c>
      <c r="E171" s="1">
        <v>1394</v>
      </c>
      <c r="F171" s="1">
        <v>1442</v>
      </c>
      <c r="G171" s="5">
        <f t="shared" si="10"/>
        <v>0.96671289875173372</v>
      </c>
      <c r="H171" s="5">
        <f t="shared" si="13"/>
        <v>0.95745398184990904</v>
      </c>
      <c r="I171" s="5">
        <f t="shared" si="14"/>
        <v>0.97597181565355839</v>
      </c>
      <c r="J171" s="19" t="s">
        <v>11</v>
      </c>
    </row>
    <row r="172" spans="1:10" ht="36" x14ac:dyDescent="0.25">
      <c r="A172" s="17" t="s">
        <v>189</v>
      </c>
      <c r="B172" s="2" t="s">
        <v>190</v>
      </c>
      <c r="C172" s="7" t="s">
        <v>58</v>
      </c>
      <c r="D172" s="1">
        <v>2021</v>
      </c>
      <c r="E172" s="1">
        <v>310</v>
      </c>
      <c r="F172" s="1">
        <v>326</v>
      </c>
      <c r="G172" s="5">
        <f t="shared" si="10"/>
        <v>0.95092024539877296</v>
      </c>
      <c r="H172" s="5">
        <f t="shared" si="13"/>
        <v>0.92746875170012988</v>
      </c>
      <c r="I172" s="5">
        <f t="shared" si="14"/>
        <v>0.97437173909741603</v>
      </c>
      <c r="J172" s="19" t="s">
        <v>11</v>
      </c>
    </row>
    <row r="173" spans="1:10" ht="36" x14ac:dyDescent="0.25">
      <c r="A173" s="17" t="s">
        <v>189</v>
      </c>
      <c r="B173" s="2" t="s">
        <v>190</v>
      </c>
      <c r="C173" s="7" t="s">
        <v>53</v>
      </c>
      <c r="D173" s="1">
        <v>2021</v>
      </c>
      <c r="E173" s="1">
        <v>2484</v>
      </c>
      <c r="F173" s="1">
        <v>2614</v>
      </c>
      <c r="G173" s="5">
        <f t="shared" si="10"/>
        <v>0.95026778882938023</v>
      </c>
      <c r="H173" s="5">
        <f t="shared" si="13"/>
        <v>0.9419339486347772</v>
      </c>
      <c r="I173" s="5">
        <f t="shared" si="14"/>
        <v>0.95860162902398327</v>
      </c>
      <c r="J173" s="19" t="s">
        <v>11</v>
      </c>
    </row>
    <row r="174" spans="1:10" ht="48" x14ac:dyDescent="0.25">
      <c r="A174" s="17" t="s">
        <v>193</v>
      </c>
      <c r="B174" s="2" t="s">
        <v>194</v>
      </c>
      <c r="C174" s="2" t="s">
        <v>194</v>
      </c>
      <c r="D174" s="1">
        <v>2021</v>
      </c>
      <c r="E174" s="1"/>
      <c r="F174" s="1"/>
      <c r="G174" s="5" t="str">
        <f t="shared" si="10"/>
        <v>-</v>
      </c>
      <c r="H174" s="5" t="str">
        <f t="shared" si="13"/>
        <v>-</v>
      </c>
      <c r="I174" s="5" t="str">
        <f t="shared" si="14"/>
        <v>-</v>
      </c>
      <c r="J174" s="19" t="s">
        <v>11</v>
      </c>
    </row>
    <row r="175" spans="1:10" ht="48" x14ac:dyDescent="0.25">
      <c r="A175" s="17" t="s">
        <v>193</v>
      </c>
      <c r="B175" s="2" t="s">
        <v>194</v>
      </c>
      <c r="C175" s="7" t="s">
        <v>195</v>
      </c>
      <c r="D175" s="1">
        <v>2021</v>
      </c>
      <c r="E175" s="1">
        <v>0</v>
      </c>
      <c r="F175" s="1">
        <v>0</v>
      </c>
      <c r="G175" s="5">
        <v>0</v>
      </c>
      <c r="H175" s="5">
        <v>0</v>
      </c>
      <c r="I175" s="5">
        <v>0</v>
      </c>
      <c r="J175" s="19" t="s">
        <v>11</v>
      </c>
    </row>
    <row r="176" spans="1:10" ht="48" x14ac:dyDescent="0.25">
      <c r="A176" s="17" t="s">
        <v>193</v>
      </c>
      <c r="B176" s="2" t="s">
        <v>194</v>
      </c>
      <c r="C176" s="7" t="s">
        <v>196</v>
      </c>
      <c r="D176" s="1">
        <v>2021</v>
      </c>
      <c r="E176" s="1">
        <v>0</v>
      </c>
      <c r="F176" s="1">
        <v>0</v>
      </c>
      <c r="G176" s="5">
        <v>0</v>
      </c>
      <c r="H176" s="5">
        <v>0</v>
      </c>
      <c r="I176" s="5">
        <v>0</v>
      </c>
      <c r="J176" s="19" t="s">
        <v>11</v>
      </c>
    </row>
    <row r="177" spans="1:10" ht="48" x14ac:dyDescent="0.25">
      <c r="A177" s="17" t="s">
        <v>193</v>
      </c>
      <c r="B177" s="2" t="s">
        <v>194</v>
      </c>
      <c r="C177" s="7" t="s">
        <v>197</v>
      </c>
      <c r="D177" s="1">
        <v>2021</v>
      </c>
      <c r="E177" s="1">
        <v>0</v>
      </c>
      <c r="F177" s="1">
        <v>0</v>
      </c>
      <c r="G177" s="5">
        <v>0</v>
      </c>
      <c r="H177" s="5">
        <v>0</v>
      </c>
      <c r="I177" s="5">
        <v>0</v>
      </c>
      <c r="J177" s="19" t="s">
        <v>11</v>
      </c>
    </row>
    <row r="178" spans="1:10" ht="48" x14ac:dyDescent="0.25">
      <c r="A178" s="17" t="s">
        <v>193</v>
      </c>
      <c r="B178" s="2" t="s">
        <v>194</v>
      </c>
      <c r="C178" s="7" t="s">
        <v>198</v>
      </c>
      <c r="D178" s="1">
        <v>2021</v>
      </c>
      <c r="E178" s="1">
        <v>0</v>
      </c>
      <c r="F178" s="1">
        <v>0</v>
      </c>
      <c r="G178" s="5">
        <v>0</v>
      </c>
      <c r="H178" s="5">
        <v>0</v>
      </c>
      <c r="I178" s="5">
        <v>0</v>
      </c>
      <c r="J178" s="19" t="s">
        <v>11</v>
      </c>
    </row>
    <row r="179" spans="1:10" ht="48" x14ac:dyDescent="0.25">
      <c r="A179" s="17" t="s">
        <v>193</v>
      </c>
      <c r="B179" s="2" t="s">
        <v>194</v>
      </c>
      <c r="C179" s="7" t="s">
        <v>199</v>
      </c>
      <c r="D179" s="1">
        <v>2021</v>
      </c>
      <c r="E179" s="1">
        <v>1</v>
      </c>
      <c r="F179" s="1">
        <v>4</v>
      </c>
      <c r="G179" s="5">
        <f t="shared" ref="G179:G197" si="15">IF(F179="","-",E179/F179)</f>
        <v>0.25</v>
      </c>
      <c r="H179" s="5">
        <f t="shared" si="13"/>
        <v>0</v>
      </c>
      <c r="I179" s="5">
        <f t="shared" si="14"/>
        <v>0.67435244785437498</v>
      </c>
      <c r="J179" s="19" t="s">
        <v>11</v>
      </c>
    </row>
    <row r="180" spans="1:10" ht="48" x14ac:dyDescent="0.25">
      <c r="A180" s="17" t="s">
        <v>193</v>
      </c>
      <c r="B180" s="2" t="s">
        <v>194</v>
      </c>
      <c r="C180" s="7" t="s">
        <v>200</v>
      </c>
      <c r="D180" s="1">
        <v>2021</v>
      </c>
      <c r="E180" s="1">
        <v>0</v>
      </c>
      <c r="F180" s="1">
        <v>4</v>
      </c>
      <c r="G180" s="5">
        <f t="shared" si="15"/>
        <v>0</v>
      </c>
      <c r="H180" s="5">
        <f t="shared" si="13"/>
        <v>0</v>
      </c>
      <c r="I180" s="5">
        <f t="shared" si="14"/>
        <v>0</v>
      </c>
      <c r="J180" s="19" t="s">
        <v>11</v>
      </c>
    </row>
    <row r="181" spans="1:10" ht="48" x14ac:dyDescent="0.25">
      <c r="A181" s="17" t="s">
        <v>193</v>
      </c>
      <c r="B181" s="2" t="s">
        <v>194</v>
      </c>
      <c r="C181" s="7" t="s">
        <v>201</v>
      </c>
      <c r="D181" s="1">
        <v>2021</v>
      </c>
      <c r="E181" s="1">
        <v>1</v>
      </c>
      <c r="F181" s="1">
        <v>4</v>
      </c>
      <c r="G181" s="5">
        <f t="shared" si="15"/>
        <v>0.25</v>
      </c>
      <c r="H181" s="5">
        <f t="shared" si="13"/>
        <v>0</v>
      </c>
      <c r="I181" s="5">
        <f t="shared" si="14"/>
        <v>0.67435244785437498</v>
      </c>
      <c r="J181" s="19" t="s">
        <v>11</v>
      </c>
    </row>
    <row r="182" spans="1:10" ht="48" x14ac:dyDescent="0.25">
      <c r="A182" s="17" t="s">
        <v>193</v>
      </c>
      <c r="B182" s="2" t="s">
        <v>194</v>
      </c>
      <c r="C182" s="7" t="s">
        <v>202</v>
      </c>
      <c r="D182" s="1">
        <v>2021</v>
      </c>
      <c r="E182" s="1">
        <v>0</v>
      </c>
      <c r="F182" s="1">
        <v>4</v>
      </c>
      <c r="G182" s="5">
        <f t="shared" si="15"/>
        <v>0</v>
      </c>
      <c r="H182" s="5">
        <f t="shared" si="13"/>
        <v>0</v>
      </c>
      <c r="I182" s="5">
        <f t="shared" si="14"/>
        <v>0</v>
      </c>
      <c r="J182" s="19" t="s">
        <v>11</v>
      </c>
    </row>
    <row r="183" spans="1:10" ht="48" x14ac:dyDescent="0.25">
      <c r="A183" s="17" t="s">
        <v>193</v>
      </c>
      <c r="B183" s="2" t="s">
        <v>194</v>
      </c>
      <c r="C183" s="7" t="s">
        <v>203</v>
      </c>
      <c r="D183" s="1">
        <v>2021</v>
      </c>
      <c r="E183" s="1">
        <v>19</v>
      </c>
      <c r="F183" s="1">
        <v>43</v>
      </c>
      <c r="G183" s="5">
        <f t="shared" si="15"/>
        <v>0.44186046511627908</v>
      </c>
      <c r="H183" s="5">
        <f t="shared" si="13"/>
        <v>0.29342563856848014</v>
      </c>
      <c r="I183" s="5">
        <f t="shared" si="14"/>
        <v>0.59029529166407801</v>
      </c>
      <c r="J183" s="19" t="s">
        <v>11</v>
      </c>
    </row>
    <row r="184" spans="1:10" ht="48" x14ac:dyDescent="0.25">
      <c r="A184" s="17" t="s">
        <v>193</v>
      </c>
      <c r="B184" s="2" t="s">
        <v>194</v>
      </c>
      <c r="C184" s="7" t="s">
        <v>204</v>
      </c>
      <c r="D184" s="1">
        <v>2021</v>
      </c>
      <c r="E184" s="1">
        <v>6</v>
      </c>
      <c r="F184" s="1">
        <v>43</v>
      </c>
      <c r="G184" s="5">
        <f t="shared" si="15"/>
        <v>0.13953488372093023</v>
      </c>
      <c r="H184" s="5">
        <f t="shared" si="13"/>
        <v>3.5965861725795564E-2</v>
      </c>
      <c r="I184" s="5">
        <f t="shared" si="14"/>
        <v>0.24310390571606488</v>
      </c>
      <c r="J184" s="19" t="s">
        <v>11</v>
      </c>
    </row>
    <row r="185" spans="1:10" ht="48" x14ac:dyDescent="0.25">
      <c r="A185" s="17" t="s">
        <v>193</v>
      </c>
      <c r="B185" s="2" t="s">
        <v>194</v>
      </c>
      <c r="C185" s="7" t="s">
        <v>205</v>
      </c>
      <c r="D185" s="1">
        <v>2021</v>
      </c>
      <c r="E185" s="1">
        <v>3</v>
      </c>
      <c r="F185" s="1">
        <v>5</v>
      </c>
      <c r="G185" s="5">
        <f t="shared" si="15"/>
        <v>0.6</v>
      </c>
      <c r="H185" s="5">
        <f t="shared" si="13"/>
        <v>0.17058551491594975</v>
      </c>
      <c r="I185" s="5">
        <f t="shared" si="14"/>
        <v>1</v>
      </c>
      <c r="J185" s="19" t="s">
        <v>11</v>
      </c>
    </row>
    <row r="186" spans="1:10" ht="48" x14ac:dyDescent="0.25">
      <c r="A186" s="17" t="s">
        <v>193</v>
      </c>
      <c r="B186" s="2" t="s">
        <v>194</v>
      </c>
      <c r="C186" s="7" t="s">
        <v>206</v>
      </c>
      <c r="D186" s="1">
        <v>2021</v>
      </c>
      <c r="E186" s="1">
        <v>3</v>
      </c>
      <c r="F186" s="1">
        <v>5</v>
      </c>
      <c r="G186" s="5">
        <f t="shared" si="15"/>
        <v>0.6</v>
      </c>
      <c r="H186" s="5">
        <f t="shared" si="13"/>
        <v>0.17058551491594975</v>
      </c>
      <c r="I186" s="5">
        <f t="shared" si="14"/>
        <v>1</v>
      </c>
      <c r="J186" s="19" t="s">
        <v>11</v>
      </c>
    </row>
    <row r="187" spans="1:10" ht="48" x14ac:dyDescent="0.25">
      <c r="A187" s="17" t="s">
        <v>193</v>
      </c>
      <c r="B187" s="2" t="s">
        <v>194</v>
      </c>
      <c r="C187" s="7" t="s">
        <v>207</v>
      </c>
      <c r="D187" s="1">
        <v>2021</v>
      </c>
      <c r="E187" s="1">
        <v>12</v>
      </c>
      <c r="F187" s="1">
        <v>22</v>
      </c>
      <c r="G187" s="5">
        <f t="shared" si="15"/>
        <v>0.54545454545454541</v>
      </c>
      <c r="H187" s="5">
        <f t="shared" si="13"/>
        <v>0.33738300946955657</v>
      </c>
      <c r="I187" s="5">
        <f t="shared" si="14"/>
        <v>0.75352608143953426</v>
      </c>
      <c r="J187" s="19" t="s">
        <v>11</v>
      </c>
    </row>
    <row r="188" spans="1:10" ht="48" x14ac:dyDescent="0.25">
      <c r="A188" s="17" t="s">
        <v>193</v>
      </c>
      <c r="B188" s="2" t="s">
        <v>194</v>
      </c>
      <c r="C188" s="7" t="s">
        <v>208</v>
      </c>
      <c r="D188" s="1">
        <v>2021</v>
      </c>
      <c r="E188" s="1">
        <v>2</v>
      </c>
      <c r="F188" s="1">
        <v>22</v>
      </c>
      <c r="G188" s="5">
        <f t="shared" si="15"/>
        <v>9.0909090909090912E-2</v>
      </c>
      <c r="H188" s="5">
        <f t="shared" si="13"/>
        <v>0</v>
      </c>
      <c r="I188" s="5">
        <f t="shared" si="14"/>
        <v>0.21103924822072312</v>
      </c>
      <c r="J188" s="19" t="s">
        <v>11</v>
      </c>
    </row>
    <row r="189" spans="1:10" ht="48" x14ac:dyDescent="0.25">
      <c r="A189" s="17" t="s">
        <v>193</v>
      </c>
      <c r="B189" s="2" t="s">
        <v>194</v>
      </c>
      <c r="C189" s="7" t="s">
        <v>209</v>
      </c>
      <c r="D189" s="1">
        <v>2021</v>
      </c>
      <c r="E189" s="1">
        <v>31</v>
      </c>
      <c r="F189" s="1">
        <v>67</v>
      </c>
      <c r="G189" s="5">
        <f t="shared" si="15"/>
        <v>0.46268656716417911</v>
      </c>
      <c r="H189" s="5">
        <f t="shared" si="13"/>
        <v>0.34329436448773026</v>
      </c>
      <c r="I189" s="5">
        <f t="shared" si="14"/>
        <v>0.5820787698406279</v>
      </c>
      <c r="J189" s="19" t="s">
        <v>11</v>
      </c>
    </row>
    <row r="190" spans="1:10" ht="48" x14ac:dyDescent="0.25">
      <c r="A190" s="17" t="s">
        <v>193</v>
      </c>
      <c r="B190" s="2" t="s">
        <v>194</v>
      </c>
      <c r="C190" s="7" t="s">
        <v>210</v>
      </c>
      <c r="D190" s="1">
        <v>2021</v>
      </c>
      <c r="E190" s="1">
        <v>10</v>
      </c>
      <c r="F190" s="1">
        <v>67</v>
      </c>
      <c r="G190" s="5">
        <f t="shared" si="15"/>
        <v>0.14925373134328357</v>
      </c>
      <c r="H190" s="5">
        <f t="shared" si="13"/>
        <v>6.3927749352716473E-2</v>
      </c>
      <c r="I190" s="5">
        <f t="shared" si="14"/>
        <v>0.23457971333385066</v>
      </c>
      <c r="J190" s="19" t="s">
        <v>11</v>
      </c>
    </row>
    <row r="191" spans="1:10" ht="48" x14ac:dyDescent="0.25">
      <c r="A191" s="17" t="s">
        <v>193</v>
      </c>
      <c r="B191" s="2" t="s">
        <v>194</v>
      </c>
      <c r="C191" s="7" t="s">
        <v>211</v>
      </c>
      <c r="D191" s="1">
        <v>2021</v>
      </c>
      <c r="E191" s="1">
        <v>19</v>
      </c>
      <c r="F191" s="1">
        <v>43</v>
      </c>
      <c r="G191" s="5">
        <f t="shared" si="15"/>
        <v>0.44186046511627908</v>
      </c>
      <c r="H191" s="5">
        <f t="shared" si="13"/>
        <v>0.29342563856848014</v>
      </c>
      <c r="I191" s="5">
        <f t="shared" si="14"/>
        <v>0.59029529166407801</v>
      </c>
      <c r="J191" s="19" t="s">
        <v>11</v>
      </c>
    </row>
    <row r="192" spans="1:10" ht="48" x14ac:dyDescent="0.25">
      <c r="A192" s="17" t="s">
        <v>193</v>
      </c>
      <c r="B192" s="2" t="s">
        <v>194</v>
      </c>
      <c r="C192" s="7" t="s">
        <v>212</v>
      </c>
      <c r="D192" s="1">
        <v>2021</v>
      </c>
      <c r="E192" s="1">
        <v>6</v>
      </c>
      <c r="F192" s="1">
        <v>43</v>
      </c>
      <c r="G192" s="5">
        <f t="shared" si="15"/>
        <v>0.13953488372093023</v>
      </c>
      <c r="H192" s="5">
        <f t="shared" si="13"/>
        <v>3.5965861725795564E-2</v>
      </c>
      <c r="I192" s="5">
        <f t="shared" si="14"/>
        <v>0.24310390571606488</v>
      </c>
      <c r="J192" s="19" t="s">
        <v>11</v>
      </c>
    </row>
    <row r="193" spans="1:10" ht="48" x14ac:dyDescent="0.25">
      <c r="A193" s="17" t="s">
        <v>193</v>
      </c>
      <c r="B193" s="2" t="s">
        <v>194</v>
      </c>
      <c r="C193" s="7" t="s">
        <v>213</v>
      </c>
      <c r="D193" s="1">
        <v>2021</v>
      </c>
      <c r="E193" s="1">
        <v>3</v>
      </c>
      <c r="F193" s="1">
        <v>5</v>
      </c>
      <c r="G193" s="5">
        <f t="shared" si="15"/>
        <v>0.6</v>
      </c>
      <c r="H193" s="5">
        <f t="shared" si="13"/>
        <v>0.17058551491594975</v>
      </c>
      <c r="I193" s="5">
        <f t="shared" si="14"/>
        <v>1</v>
      </c>
      <c r="J193" s="19" t="s">
        <v>11</v>
      </c>
    </row>
    <row r="194" spans="1:10" ht="48" x14ac:dyDescent="0.25">
      <c r="A194" s="17" t="s">
        <v>193</v>
      </c>
      <c r="B194" s="2" t="s">
        <v>194</v>
      </c>
      <c r="C194" s="7" t="s">
        <v>214</v>
      </c>
      <c r="D194" s="1">
        <v>2021</v>
      </c>
      <c r="E194" s="1">
        <v>3</v>
      </c>
      <c r="F194" s="1">
        <v>5</v>
      </c>
      <c r="G194" s="5">
        <f t="shared" si="15"/>
        <v>0.6</v>
      </c>
      <c r="H194" s="5">
        <f t="shared" si="13"/>
        <v>0.17058551491594975</v>
      </c>
      <c r="I194" s="5">
        <f t="shared" si="14"/>
        <v>1</v>
      </c>
      <c r="J194" s="19" t="s">
        <v>11</v>
      </c>
    </row>
    <row r="195" spans="1:10" ht="48" x14ac:dyDescent="0.25">
      <c r="A195" s="17" t="s">
        <v>193</v>
      </c>
      <c r="B195" s="2" t="s">
        <v>194</v>
      </c>
      <c r="C195" s="7" t="s">
        <v>215</v>
      </c>
      <c r="D195" s="1">
        <v>2021</v>
      </c>
      <c r="E195" s="1">
        <v>13</v>
      </c>
      <c r="F195" s="1">
        <v>26</v>
      </c>
      <c r="G195" s="5">
        <f t="shared" si="15"/>
        <v>0.5</v>
      </c>
      <c r="H195" s="5">
        <f t="shared" si="13"/>
        <v>0.30780618756457967</v>
      </c>
      <c r="I195" s="5">
        <f t="shared" si="14"/>
        <v>0.69219381243542033</v>
      </c>
      <c r="J195" s="19" t="s">
        <v>11</v>
      </c>
    </row>
    <row r="196" spans="1:10" ht="48" x14ac:dyDescent="0.25">
      <c r="A196" s="17" t="s">
        <v>193</v>
      </c>
      <c r="B196" s="2" t="s">
        <v>194</v>
      </c>
      <c r="C196" s="7" t="s">
        <v>216</v>
      </c>
      <c r="D196" s="1">
        <v>2021</v>
      </c>
      <c r="E196" s="1">
        <v>2</v>
      </c>
      <c r="F196" s="1">
        <v>26</v>
      </c>
      <c r="G196" s="5">
        <f t="shared" si="15"/>
        <v>7.6923076923076927E-2</v>
      </c>
      <c r="H196" s="5">
        <f t="shared" si="13"/>
        <v>0</v>
      </c>
      <c r="I196" s="5">
        <f t="shared" si="14"/>
        <v>0.17935059939646497</v>
      </c>
      <c r="J196" s="19" t="s">
        <v>11</v>
      </c>
    </row>
    <row r="197" spans="1:10" ht="48" x14ac:dyDescent="0.25">
      <c r="A197" s="17" t="s">
        <v>193</v>
      </c>
      <c r="B197" s="2" t="s">
        <v>194</v>
      </c>
      <c r="C197" s="7" t="s">
        <v>217</v>
      </c>
      <c r="D197" s="1">
        <v>2021</v>
      </c>
      <c r="E197" s="1">
        <v>32</v>
      </c>
      <c r="F197" s="1">
        <v>71</v>
      </c>
      <c r="G197" s="5">
        <f t="shared" si="15"/>
        <v>0.45070422535211269</v>
      </c>
      <c r="H197" s="5">
        <f t="shared" si="13"/>
        <v>0.334966260624249</v>
      </c>
      <c r="I197" s="5">
        <f t="shared" si="14"/>
        <v>0.56644219007997632</v>
      </c>
      <c r="J197" s="19" t="s">
        <v>11</v>
      </c>
    </row>
    <row r="198" spans="1:10" ht="48" x14ac:dyDescent="0.25">
      <c r="A198" s="17" t="s">
        <v>193</v>
      </c>
      <c r="B198" s="2" t="s">
        <v>194</v>
      </c>
      <c r="C198" s="7" t="s">
        <v>218</v>
      </c>
      <c r="D198" s="1">
        <v>2021</v>
      </c>
      <c r="E198" s="1">
        <v>10</v>
      </c>
      <c r="F198" s="1">
        <v>71</v>
      </c>
      <c r="G198" s="5">
        <f t="shared" si="10"/>
        <v>0.14084507042253522</v>
      </c>
      <c r="H198" s="5">
        <f t="shared" si="13"/>
        <v>5.9929245548373339E-2</v>
      </c>
      <c r="I198" s="5">
        <f t="shared" si="14"/>
        <v>0.2217608952966971</v>
      </c>
      <c r="J198" s="19" t="s">
        <v>11</v>
      </c>
    </row>
    <row r="199" spans="1:10" ht="24" x14ac:dyDescent="0.25">
      <c r="A199" s="17" t="s">
        <v>219</v>
      </c>
      <c r="B199" s="2" t="s">
        <v>220</v>
      </c>
      <c r="C199" s="2" t="s">
        <v>220</v>
      </c>
      <c r="D199" s="1">
        <v>2021</v>
      </c>
      <c r="E199" s="1"/>
      <c r="F199" s="1"/>
      <c r="G199" s="5" t="str">
        <f t="shared" si="10"/>
        <v>-</v>
      </c>
      <c r="H199" s="5" t="str">
        <f t="shared" si="13"/>
        <v>-</v>
      </c>
      <c r="I199" s="5" t="str">
        <f t="shared" si="14"/>
        <v>-</v>
      </c>
      <c r="J199" s="19" t="s">
        <v>11</v>
      </c>
    </row>
    <row r="200" spans="1:10" ht="24" x14ac:dyDescent="0.25">
      <c r="A200" s="17" t="s">
        <v>219</v>
      </c>
      <c r="B200" s="2" t="s">
        <v>220</v>
      </c>
      <c r="C200" s="7" t="s">
        <v>221</v>
      </c>
      <c r="D200" s="1">
        <v>2021</v>
      </c>
      <c r="E200" s="1">
        <v>57</v>
      </c>
      <c r="F200" s="1">
        <v>100</v>
      </c>
      <c r="G200" s="5">
        <f t="shared" si="10"/>
        <v>0.56999999999999995</v>
      </c>
      <c r="H200" s="5">
        <f t="shared" si="13"/>
        <v>0.4729651526512253</v>
      </c>
      <c r="I200" s="5">
        <f t="shared" si="14"/>
        <v>0.66703484734877461</v>
      </c>
      <c r="J200" s="19" t="s">
        <v>11</v>
      </c>
    </row>
    <row r="201" spans="1:10" ht="24" x14ac:dyDescent="0.25">
      <c r="A201" s="17" t="s">
        <v>219</v>
      </c>
      <c r="B201" s="2" t="s">
        <v>220</v>
      </c>
      <c r="C201" s="7" t="s">
        <v>222</v>
      </c>
      <c r="D201" s="1">
        <v>2021</v>
      </c>
      <c r="E201" s="1">
        <v>50</v>
      </c>
      <c r="F201" s="1">
        <v>100</v>
      </c>
      <c r="G201" s="5">
        <f t="shared" si="10"/>
        <v>0.5</v>
      </c>
      <c r="H201" s="5">
        <f t="shared" si="13"/>
        <v>0.40200000000000002</v>
      </c>
      <c r="I201" s="5">
        <f t="shared" si="14"/>
        <v>0.59799999999999998</v>
      </c>
      <c r="J201" s="19" t="s">
        <v>11</v>
      </c>
    </row>
    <row r="202" spans="1:10" ht="60" x14ac:dyDescent="0.25">
      <c r="A202" s="17" t="s">
        <v>223</v>
      </c>
      <c r="B202" s="2" t="s">
        <v>224</v>
      </c>
      <c r="C202" s="2" t="s">
        <v>224</v>
      </c>
      <c r="D202" s="1">
        <v>2021</v>
      </c>
      <c r="E202" s="1"/>
      <c r="F202" s="1"/>
      <c r="G202" s="5" t="str">
        <f t="shared" si="10"/>
        <v>-</v>
      </c>
      <c r="H202" s="5" t="str">
        <f t="shared" si="13"/>
        <v>-</v>
      </c>
      <c r="I202" s="5" t="str">
        <f t="shared" si="14"/>
        <v>-</v>
      </c>
      <c r="J202" s="19" t="s">
        <v>11</v>
      </c>
    </row>
    <row r="203" spans="1:10" ht="60" x14ac:dyDescent="0.25">
      <c r="A203" s="17" t="s">
        <v>223</v>
      </c>
      <c r="B203" s="2" t="s">
        <v>224</v>
      </c>
      <c r="C203" s="9" t="s">
        <v>225</v>
      </c>
      <c r="D203" s="1">
        <v>2021</v>
      </c>
      <c r="E203" s="1">
        <v>1</v>
      </c>
      <c r="F203" s="1">
        <v>1</v>
      </c>
      <c r="G203" s="5">
        <f t="shared" si="10"/>
        <v>1</v>
      </c>
      <c r="H203" s="5">
        <f t="shared" si="13"/>
        <v>1</v>
      </c>
      <c r="I203" s="5">
        <f t="shared" si="14"/>
        <v>1</v>
      </c>
      <c r="J203" s="19" t="s">
        <v>11</v>
      </c>
    </row>
    <row r="204" spans="1:10" ht="60" x14ac:dyDescent="0.25">
      <c r="A204" s="17" t="s">
        <v>223</v>
      </c>
      <c r="B204" s="2" t="s">
        <v>224</v>
      </c>
      <c r="C204" s="7" t="s">
        <v>226</v>
      </c>
      <c r="D204" s="1">
        <v>2021</v>
      </c>
      <c r="E204" s="1">
        <v>2</v>
      </c>
      <c r="F204" s="1">
        <v>4</v>
      </c>
      <c r="G204" s="5">
        <f t="shared" si="10"/>
        <v>0.5</v>
      </c>
      <c r="H204" s="5">
        <f t="shared" si="13"/>
        <v>1.0000000000000009E-2</v>
      </c>
      <c r="I204" s="5">
        <f t="shared" si="14"/>
        <v>0.99</v>
      </c>
      <c r="J204" s="19" t="s">
        <v>11</v>
      </c>
    </row>
    <row r="205" spans="1:10" ht="60" x14ac:dyDescent="0.25">
      <c r="A205" s="17" t="s">
        <v>223</v>
      </c>
      <c r="B205" s="2" t="s">
        <v>224</v>
      </c>
      <c r="C205" s="7" t="s">
        <v>53</v>
      </c>
      <c r="D205" s="1">
        <v>2021</v>
      </c>
      <c r="E205" s="1">
        <v>3</v>
      </c>
      <c r="F205" s="1">
        <v>5</v>
      </c>
      <c r="G205" s="5">
        <f t="shared" si="10"/>
        <v>0.6</v>
      </c>
      <c r="H205" s="5">
        <f t="shared" si="13"/>
        <v>0.17058551491594975</v>
      </c>
      <c r="I205" s="5">
        <f t="shared" si="14"/>
        <v>1</v>
      </c>
      <c r="J205" s="19" t="s">
        <v>11</v>
      </c>
    </row>
    <row r="206" spans="1:10" ht="36" x14ac:dyDescent="0.25">
      <c r="A206" s="17" t="s">
        <v>227</v>
      </c>
      <c r="B206" s="10" t="s">
        <v>228</v>
      </c>
      <c r="C206" s="10" t="s">
        <v>228</v>
      </c>
      <c r="D206" s="1">
        <v>2021</v>
      </c>
      <c r="E206" s="1"/>
      <c r="F206" s="1"/>
      <c r="G206" s="5" t="str">
        <f t="shared" si="10"/>
        <v>-</v>
      </c>
      <c r="H206" s="5" t="str">
        <f t="shared" si="13"/>
        <v>-</v>
      </c>
      <c r="I206" s="5" t="str">
        <f t="shared" si="14"/>
        <v>-</v>
      </c>
      <c r="J206" s="19" t="s">
        <v>11</v>
      </c>
    </row>
    <row r="207" spans="1:10" ht="36" x14ac:dyDescent="0.25">
      <c r="A207" s="17" t="s">
        <v>227</v>
      </c>
      <c r="B207" s="10" t="s">
        <v>228</v>
      </c>
      <c r="C207" s="7" t="s">
        <v>229</v>
      </c>
      <c r="D207" s="1">
        <v>2021</v>
      </c>
      <c r="E207" s="1">
        <v>23</v>
      </c>
      <c r="F207" s="1">
        <v>32</v>
      </c>
      <c r="G207" s="5">
        <f t="shared" si="10"/>
        <v>0.71875</v>
      </c>
      <c r="H207" s="5">
        <f t="shared" si="13"/>
        <v>0.5629683582000915</v>
      </c>
      <c r="I207" s="5">
        <f t="shared" si="14"/>
        <v>0.8745316417999085</v>
      </c>
      <c r="J207" s="19" t="s">
        <v>11</v>
      </c>
    </row>
    <row r="208" spans="1:10" ht="36" x14ac:dyDescent="0.25">
      <c r="A208" s="17" t="s">
        <v>227</v>
      </c>
      <c r="B208" s="10" t="s">
        <v>228</v>
      </c>
      <c r="C208" s="7" t="s">
        <v>230</v>
      </c>
      <c r="D208" s="1">
        <v>2021</v>
      </c>
      <c r="E208" s="1">
        <v>32</v>
      </c>
      <c r="F208" s="1">
        <v>36</v>
      </c>
      <c r="G208" s="5">
        <f t="shared" si="10"/>
        <v>0.88888888888888884</v>
      </c>
      <c r="H208" s="5">
        <f t="shared" si="13"/>
        <v>0.78622745991661969</v>
      </c>
      <c r="I208" s="5">
        <f t="shared" si="14"/>
        <v>0.99155031786115799</v>
      </c>
      <c r="J208" s="19" t="s">
        <v>11</v>
      </c>
    </row>
    <row r="209" spans="1:10" x14ac:dyDescent="0.25">
      <c r="A209" s="18" t="s">
        <v>231</v>
      </c>
      <c r="B209" s="13" t="s">
        <v>232</v>
      </c>
      <c r="C209" s="13" t="s">
        <v>232</v>
      </c>
      <c r="D209" s="1">
        <v>2021</v>
      </c>
      <c r="E209" s="1"/>
      <c r="F209" s="1"/>
      <c r="G209" s="5" t="str">
        <f t="shared" si="10"/>
        <v>-</v>
      </c>
      <c r="H209" s="5" t="str">
        <f t="shared" si="13"/>
        <v>-</v>
      </c>
      <c r="I209" s="5" t="str">
        <f t="shared" si="14"/>
        <v>-</v>
      </c>
      <c r="J209" s="19" t="s">
        <v>11</v>
      </c>
    </row>
    <row r="210" spans="1:10" x14ac:dyDescent="0.25">
      <c r="A210" s="18" t="s">
        <v>231</v>
      </c>
      <c r="B210" s="13" t="s">
        <v>232</v>
      </c>
      <c r="C210" s="14" t="s">
        <v>233</v>
      </c>
      <c r="D210" s="1">
        <v>2021</v>
      </c>
      <c r="E210" s="1">
        <v>428</v>
      </c>
      <c r="F210" s="1">
        <v>644</v>
      </c>
      <c r="G210" s="5">
        <f t="shared" si="10"/>
        <v>0.6645962732919255</v>
      </c>
      <c r="H210" s="5">
        <f t="shared" si="13"/>
        <v>0.62813128903514559</v>
      </c>
      <c r="I210" s="5">
        <f t="shared" si="14"/>
        <v>0.70106125754870541</v>
      </c>
      <c r="J210" s="19" t="s">
        <v>11</v>
      </c>
    </row>
    <row r="211" spans="1:10" x14ac:dyDescent="0.25">
      <c r="A211" s="18" t="s">
        <v>231</v>
      </c>
      <c r="B211" s="13" t="s">
        <v>232</v>
      </c>
      <c r="C211" s="15" t="s">
        <v>234</v>
      </c>
      <c r="D211" s="1">
        <v>2021</v>
      </c>
      <c r="E211" s="1">
        <v>338</v>
      </c>
      <c r="F211" s="1">
        <v>605</v>
      </c>
      <c r="G211" s="5">
        <f t="shared" si="10"/>
        <v>0.55867768595041323</v>
      </c>
      <c r="H211" s="5">
        <f t="shared" si="13"/>
        <v>0.51911033362021675</v>
      </c>
      <c r="I211" s="5">
        <f t="shared" si="14"/>
        <v>0.59824503828060971</v>
      </c>
      <c r="J211" s="19" t="s">
        <v>11</v>
      </c>
    </row>
    <row r="212" spans="1:10" x14ac:dyDescent="0.25">
      <c r="A212" s="18" t="s">
        <v>231</v>
      </c>
      <c r="B212" s="13" t="s">
        <v>232</v>
      </c>
      <c r="C212" s="15" t="s">
        <v>235</v>
      </c>
      <c r="D212" s="1">
        <v>2021</v>
      </c>
      <c r="E212" s="1">
        <v>131</v>
      </c>
      <c r="F212" s="1">
        <v>413</v>
      </c>
      <c r="G212" s="5">
        <f t="shared" si="10"/>
        <v>0.31719128329297819</v>
      </c>
      <c r="H212" s="5">
        <f t="shared" si="13"/>
        <v>0.27230732027513355</v>
      </c>
      <c r="I212" s="5">
        <f t="shared" si="14"/>
        <v>0.36207524631082283</v>
      </c>
      <c r="J212" s="19" t="s">
        <v>11</v>
      </c>
    </row>
    <row r="213" spans="1:10" x14ac:dyDescent="0.25">
      <c r="A213" s="18" t="s">
        <v>231</v>
      </c>
      <c r="B213" s="13" t="s">
        <v>232</v>
      </c>
      <c r="C213" s="15" t="s">
        <v>53</v>
      </c>
      <c r="D213" s="1">
        <v>2021</v>
      </c>
      <c r="E213" s="1">
        <v>897</v>
      </c>
      <c r="F213" s="1">
        <v>1662</v>
      </c>
      <c r="G213" s="5">
        <f t="shared" si="10"/>
        <v>0.53971119133574008</v>
      </c>
      <c r="H213" s="5">
        <f t="shared" si="13"/>
        <v>0.51574845102247324</v>
      </c>
      <c r="I213" s="5">
        <f t="shared" si="14"/>
        <v>0.56367393164900692</v>
      </c>
      <c r="J213" s="19" t="s">
        <v>11</v>
      </c>
    </row>
    <row r="214" spans="1:10" ht="72" x14ac:dyDescent="0.25">
      <c r="A214" s="17" t="s">
        <v>9</v>
      </c>
      <c r="B214" s="2" t="s">
        <v>10</v>
      </c>
      <c r="C214" s="2" t="s">
        <v>10</v>
      </c>
      <c r="D214" s="1">
        <v>2021</v>
      </c>
      <c r="J214" s="19" t="s">
        <v>237</v>
      </c>
    </row>
    <row r="215" spans="1:10" ht="72" x14ac:dyDescent="0.25">
      <c r="A215" s="17" t="s">
        <v>9</v>
      </c>
      <c r="B215" s="2" t="s">
        <v>10</v>
      </c>
      <c r="C215" s="6" t="s">
        <v>12</v>
      </c>
      <c r="D215" s="1">
        <v>2021</v>
      </c>
      <c r="E215" s="1">
        <v>141</v>
      </c>
      <c r="F215" s="1">
        <v>184</v>
      </c>
      <c r="G215" s="5">
        <f>IF(F215="","-",E215/F215)</f>
        <v>0.76630434782608692</v>
      </c>
      <c r="H215" s="5">
        <f>IFERROR(IF($G215-1.96*SQRT($G215*(1-$G215)/$F215)&lt;0,0,$G215-1.96*SQRT($G215*(1-$G215)/$F215)),"-")</f>
        <v>0.70515763413973054</v>
      </c>
      <c r="I215" s="5">
        <f>IFERROR(IF($G215+1.96*SQRT($G215*(1-$G215)/$F215)&gt;1,1,$G215+1.96*SQRT($G215*(1-$G215)/$F215)),"-")</f>
        <v>0.8274510615124433</v>
      </c>
      <c r="J215" s="19" t="s">
        <v>237</v>
      </c>
    </row>
    <row r="216" spans="1:10" ht="72" x14ac:dyDescent="0.25">
      <c r="A216" s="17" t="s">
        <v>9</v>
      </c>
      <c r="B216" s="2" t="s">
        <v>10</v>
      </c>
      <c r="C216" s="6" t="s">
        <v>13</v>
      </c>
      <c r="D216" s="1">
        <v>2021</v>
      </c>
      <c r="E216" s="1">
        <v>143</v>
      </c>
      <c r="F216" s="1">
        <v>192</v>
      </c>
      <c r="G216" s="5">
        <f>IF(F216="","-",E216/F216)</f>
        <v>0.74479166666666663</v>
      </c>
      <c r="H216" s="5">
        <f>IFERROR(IF($G216-1.96*SQRT($G216*(1-$G216)/$F216)&lt;0,0,$G216-1.96*SQRT($G216*(1-$G216)/$F216)),"-")</f>
        <v>0.6831221865817505</v>
      </c>
      <c r="I216" s="5">
        <f>IFERROR(IF($G216+1.96*SQRT($G216*(1-$G216)/$F216)&gt;1,1,$G216+1.96*SQRT($G216*(1-$G216)/$F216)),"-")</f>
        <v>0.80646114675158276</v>
      </c>
      <c r="J216" s="19" t="s">
        <v>237</v>
      </c>
    </row>
    <row r="217" spans="1:10" ht="72" x14ac:dyDescent="0.25">
      <c r="A217" s="17" t="s">
        <v>9</v>
      </c>
      <c r="B217" s="2" t="s">
        <v>10</v>
      </c>
      <c r="C217" s="6" t="s">
        <v>14</v>
      </c>
      <c r="D217" s="1">
        <v>2021</v>
      </c>
      <c r="E217" s="1">
        <v>284</v>
      </c>
      <c r="F217" s="1">
        <v>376</v>
      </c>
      <c r="G217" s="5">
        <f t="shared" ref="G217:G280" si="16">IF(F217="","-",E217/F217)</f>
        <v>0.75531914893617025</v>
      </c>
      <c r="H217" s="5">
        <f t="shared" ref="H217:H280" si="17">IFERROR(IF($G217-1.96*SQRT($G217*(1-$G217)/$F217)&lt;0,0,$G217-1.96*SQRT($G217*(1-$G217)/$F217)),"-")</f>
        <v>0.71186538630596075</v>
      </c>
      <c r="I217" s="5">
        <f t="shared" ref="I217:I280" si="18">IFERROR(IF($G217+1.96*SQRT($G217*(1-$G217)/$F217)&gt;1,1,$G217+1.96*SQRT($G217*(1-$G217)/$F217)),"-")</f>
        <v>0.79877291156637975</v>
      </c>
      <c r="J217" s="19" t="s">
        <v>237</v>
      </c>
    </row>
    <row r="218" spans="1:10" ht="72" x14ac:dyDescent="0.25">
      <c r="A218" s="17" t="s">
        <v>9</v>
      </c>
      <c r="B218" s="2" t="s">
        <v>10</v>
      </c>
      <c r="C218" s="6" t="s">
        <v>15</v>
      </c>
      <c r="D218" s="1">
        <v>2021</v>
      </c>
      <c r="E218" s="1">
        <v>129</v>
      </c>
      <c r="F218" s="1">
        <v>184</v>
      </c>
      <c r="G218" s="5">
        <f t="shared" si="16"/>
        <v>0.70108695652173914</v>
      </c>
      <c r="H218" s="5">
        <f t="shared" si="17"/>
        <v>0.63494065949197043</v>
      </c>
      <c r="I218" s="5">
        <f t="shared" si="18"/>
        <v>0.76723325355150784</v>
      </c>
      <c r="J218" s="19" t="s">
        <v>237</v>
      </c>
    </row>
    <row r="219" spans="1:10" ht="72" x14ac:dyDescent="0.25">
      <c r="A219" s="17" t="s">
        <v>9</v>
      </c>
      <c r="B219" s="2" t="s">
        <v>10</v>
      </c>
      <c r="C219" s="6" t="s">
        <v>16</v>
      </c>
      <c r="D219" s="1">
        <v>2021</v>
      </c>
      <c r="E219" s="1">
        <v>127</v>
      </c>
      <c r="F219" s="1">
        <v>192</v>
      </c>
      <c r="G219" s="5">
        <f t="shared" si="16"/>
        <v>0.66145833333333337</v>
      </c>
      <c r="H219" s="5">
        <f t="shared" si="17"/>
        <v>0.59452186923989059</v>
      </c>
      <c r="I219" s="5">
        <f t="shared" si="18"/>
        <v>0.72839479742677615</v>
      </c>
      <c r="J219" s="19" t="s">
        <v>237</v>
      </c>
    </row>
    <row r="220" spans="1:10" ht="72" x14ac:dyDescent="0.25">
      <c r="A220" s="17" t="s">
        <v>9</v>
      </c>
      <c r="B220" s="2" t="s">
        <v>10</v>
      </c>
      <c r="C220" s="6" t="s">
        <v>17</v>
      </c>
      <c r="D220" s="1">
        <v>2021</v>
      </c>
      <c r="E220" s="1">
        <v>256</v>
      </c>
      <c r="F220" s="1">
        <v>376</v>
      </c>
      <c r="G220" s="5">
        <f t="shared" si="16"/>
        <v>0.68085106382978722</v>
      </c>
      <c r="H220" s="5">
        <f t="shared" si="17"/>
        <v>0.63373327410989688</v>
      </c>
      <c r="I220" s="5">
        <f t="shared" si="18"/>
        <v>0.72796885354967755</v>
      </c>
      <c r="J220" s="19" t="s">
        <v>237</v>
      </c>
    </row>
    <row r="221" spans="1:10" ht="72" x14ac:dyDescent="0.25">
      <c r="A221" s="17" t="s">
        <v>9</v>
      </c>
      <c r="B221" s="2" t="s">
        <v>10</v>
      </c>
      <c r="C221" s="6" t="s">
        <v>18</v>
      </c>
      <c r="D221" s="1">
        <v>2021</v>
      </c>
      <c r="E221" s="1">
        <v>114</v>
      </c>
      <c r="F221" s="1">
        <v>184</v>
      </c>
      <c r="G221" s="5">
        <f t="shared" si="16"/>
        <v>0.61956521739130432</v>
      </c>
      <c r="H221" s="5">
        <f t="shared" si="17"/>
        <v>0.54941471550241838</v>
      </c>
      <c r="I221" s="5">
        <f t="shared" si="18"/>
        <v>0.68971571928019026</v>
      </c>
      <c r="J221" s="19" t="s">
        <v>237</v>
      </c>
    </row>
    <row r="222" spans="1:10" ht="72" x14ac:dyDescent="0.25">
      <c r="A222" s="17" t="s">
        <v>9</v>
      </c>
      <c r="B222" s="2" t="s">
        <v>10</v>
      </c>
      <c r="C222" s="6" t="s">
        <v>19</v>
      </c>
      <c r="D222" s="1">
        <v>2021</v>
      </c>
      <c r="E222" s="1">
        <v>127</v>
      </c>
      <c r="F222" s="1">
        <v>192</v>
      </c>
      <c r="G222" s="5">
        <f t="shared" si="16"/>
        <v>0.66145833333333337</v>
      </c>
      <c r="H222" s="5">
        <f t="shared" si="17"/>
        <v>0.59452186923989059</v>
      </c>
      <c r="I222" s="5">
        <f t="shared" si="18"/>
        <v>0.72839479742677615</v>
      </c>
      <c r="J222" s="19" t="s">
        <v>237</v>
      </c>
    </row>
    <row r="223" spans="1:10" ht="72" x14ac:dyDescent="0.25">
      <c r="A223" s="17" t="s">
        <v>9</v>
      </c>
      <c r="B223" s="2" t="s">
        <v>10</v>
      </c>
      <c r="C223" s="6" t="s">
        <v>20</v>
      </c>
      <c r="D223" s="1">
        <v>2021</v>
      </c>
      <c r="E223" s="1">
        <v>241</v>
      </c>
      <c r="F223" s="1">
        <v>376</v>
      </c>
      <c r="G223" s="5">
        <f t="shared" si="16"/>
        <v>0.64095744680851063</v>
      </c>
      <c r="H223" s="5">
        <f t="shared" si="17"/>
        <v>0.59246772310437368</v>
      </c>
      <c r="I223" s="5">
        <f t="shared" si="18"/>
        <v>0.68944717051264759</v>
      </c>
      <c r="J223" s="19" t="s">
        <v>237</v>
      </c>
    </row>
    <row r="224" spans="1:10" ht="24" x14ac:dyDescent="0.25">
      <c r="A224" s="17" t="s">
        <v>21</v>
      </c>
      <c r="B224" s="2" t="s">
        <v>22</v>
      </c>
      <c r="C224" s="2" t="s">
        <v>22</v>
      </c>
      <c r="D224" s="1">
        <v>2021</v>
      </c>
      <c r="E224" s="1"/>
      <c r="F224" s="1"/>
      <c r="G224" s="5" t="str">
        <f t="shared" si="16"/>
        <v>-</v>
      </c>
      <c r="H224" s="5" t="str">
        <f t="shared" si="17"/>
        <v>-</v>
      </c>
      <c r="I224" s="5" t="str">
        <f t="shared" si="18"/>
        <v>-</v>
      </c>
      <c r="J224" s="19" t="s">
        <v>237</v>
      </c>
    </row>
    <row r="225" spans="1:10" ht="24" x14ac:dyDescent="0.25">
      <c r="A225" s="17" t="s">
        <v>21</v>
      </c>
      <c r="B225" s="2" t="s">
        <v>22</v>
      </c>
      <c r="C225" s="7" t="s">
        <v>23</v>
      </c>
      <c r="D225" s="1">
        <v>2021</v>
      </c>
      <c r="E225" s="8">
        <v>113</v>
      </c>
      <c r="F225" s="1">
        <v>131</v>
      </c>
      <c r="G225" s="5">
        <f t="shared" si="16"/>
        <v>0.86259541984732824</v>
      </c>
      <c r="H225" s="5">
        <f t="shared" si="17"/>
        <v>0.80363988248783214</v>
      </c>
      <c r="I225" s="5">
        <f t="shared" si="18"/>
        <v>0.92155095720682434</v>
      </c>
      <c r="J225" s="19" t="s">
        <v>237</v>
      </c>
    </row>
    <row r="226" spans="1:10" ht="24" x14ac:dyDescent="0.25">
      <c r="A226" s="17" t="s">
        <v>21</v>
      </c>
      <c r="B226" s="2" t="s">
        <v>22</v>
      </c>
      <c r="C226" s="7" t="s">
        <v>24</v>
      </c>
      <c r="D226" s="1">
        <v>2021</v>
      </c>
      <c r="E226" s="8">
        <v>123</v>
      </c>
      <c r="F226" s="1">
        <v>131</v>
      </c>
      <c r="G226" s="5">
        <f t="shared" si="16"/>
        <v>0.93893129770992367</v>
      </c>
      <c r="H226" s="5">
        <f t="shared" si="17"/>
        <v>0.89792536666194234</v>
      </c>
      <c r="I226" s="5">
        <f t="shared" si="18"/>
        <v>0.97993722875790501</v>
      </c>
      <c r="J226" s="19" t="s">
        <v>237</v>
      </c>
    </row>
    <row r="227" spans="1:10" ht="24" x14ac:dyDescent="0.25">
      <c r="A227" s="17" t="s">
        <v>21</v>
      </c>
      <c r="B227" s="2" t="s">
        <v>22</v>
      </c>
      <c r="C227" s="7" t="s">
        <v>25</v>
      </c>
      <c r="D227" s="1">
        <v>2021</v>
      </c>
      <c r="E227" s="8">
        <v>122</v>
      </c>
      <c r="F227" s="1">
        <v>131</v>
      </c>
      <c r="G227" s="5">
        <f t="shared" si="16"/>
        <v>0.93129770992366412</v>
      </c>
      <c r="H227" s="5">
        <f t="shared" si="17"/>
        <v>0.88798151514453971</v>
      </c>
      <c r="I227" s="5">
        <f t="shared" si="18"/>
        <v>0.97461390470278852</v>
      </c>
      <c r="J227" s="19" t="s">
        <v>237</v>
      </c>
    </row>
    <row r="228" spans="1:10" ht="24" x14ac:dyDescent="0.25">
      <c r="A228" s="17" t="s">
        <v>21</v>
      </c>
      <c r="B228" s="2" t="s">
        <v>22</v>
      </c>
      <c r="C228" s="7" t="s">
        <v>26</v>
      </c>
      <c r="D228" s="1">
        <v>2021</v>
      </c>
      <c r="E228" s="8">
        <v>121</v>
      </c>
      <c r="F228" s="1">
        <v>131</v>
      </c>
      <c r="G228" s="5">
        <f t="shared" si="16"/>
        <v>0.92366412213740456</v>
      </c>
      <c r="H228" s="5">
        <f t="shared" si="17"/>
        <v>0.87819235700861142</v>
      </c>
      <c r="I228" s="5">
        <f t="shared" si="18"/>
        <v>0.9691358872661977</v>
      </c>
      <c r="J228" s="19" t="s">
        <v>237</v>
      </c>
    </row>
    <row r="229" spans="1:10" ht="24" x14ac:dyDescent="0.25">
      <c r="A229" s="17" t="s">
        <v>21</v>
      </c>
      <c r="B229" s="2" t="s">
        <v>22</v>
      </c>
      <c r="C229" s="7" t="s">
        <v>27</v>
      </c>
      <c r="D229" s="1">
        <v>2021</v>
      </c>
      <c r="E229" s="8">
        <v>121</v>
      </c>
      <c r="F229" s="1">
        <v>131</v>
      </c>
      <c r="G229" s="5">
        <f t="shared" si="16"/>
        <v>0.92366412213740456</v>
      </c>
      <c r="H229" s="5">
        <f t="shared" si="17"/>
        <v>0.87819235700861142</v>
      </c>
      <c r="I229" s="5">
        <f t="shared" si="18"/>
        <v>0.9691358872661977</v>
      </c>
      <c r="J229" s="19" t="s">
        <v>237</v>
      </c>
    </row>
    <row r="230" spans="1:10" ht="24" x14ac:dyDescent="0.25">
      <c r="A230" s="17" t="s">
        <v>21</v>
      </c>
      <c r="B230" s="2" t="s">
        <v>22</v>
      </c>
      <c r="C230" s="7" t="s">
        <v>28</v>
      </c>
      <c r="D230" s="1">
        <v>2021</v>
      </c>
      <c r="E230" s="8">
        <v>118</v>
      </c>
      <c r="F230" s="1">
        <v>131</v>
      </c>
      <c r="G230" s="5">
        <f t="shared" si="16"/>
        <v>0.9007633587786259</v>
      </c>
      <c r="H230" s="5">
        <f t="shared" si="17"/>
        <v>0.84956431998094528</v>
      </c>
      <c r="I230" s="5">
        <f t="shared" si="18"/>
        <v>0.95196239757630652</v>
      </c>
      <c r="J230" s="19" t="s">
        <v>237</v>
      </c>
    </row>
    <row r="231" spans="1:10" ht="24" x14ac:dyDescent="0.25">
      <c r="A231" s="17" t="s">
        <v>21</v>
      </c>
      <c r="B231" s="2" t="s">
        <v>22</v>
      </c>
      <c r="C231" s="7" t="s">
        <v>29</v>
      </c>
      <c r="D231" s="1">
        <v>2021</v>
      </c>
      <c r="E231" s="8">
        <v>113</v>
      </c>
      <c r="F231" s="1">
        <v>131</v>
      </c>
      <c r="G231" s="5">
        <f t="shared" si="16"/>
        <v>0.86259541984732824</v>
      </c>
      <c r="H231" s="5">
        <f t="shared" si="17"/>
        <v>0.80363988248783214</v>
      </c>
      <c r="I231" s="5">
        <f t="shared" si="18"/>
        <v>0.92155095720682434</v>
      </c>
      <c r="J231" s="19" t="s">
        <v>237</v>
      </c>
    </row>
    <row r="232" spans="1:10" ht="24" x14ac:dyDescent="0.25">
      <c r="A232" s="17" t="s">
        <v>21</v>
      </c>
      <c r="B232" s="2" t="s">
        <v>22</v>
      </c>
      <c r="C232" s="7" t="s">
        <v>30</v>
      </c>
      <c r="D232" s="1">
        <v>2021</v>
      </c>
      <c r="E232" s="8">
        <v>116</v>
      </c>
      <c r="F232" s="1">
        <v>131</v>
      </c>
      <c r="G232" s="5">
        <f t="shared" si="16"/>
        <v>0.8854961832061069</v>
      </c>
      <c r="H232" s="5">
        <f t="shared" si="17"/>
        <v>0.83096765797241745</v>
      </c>
      <c r="I232" s="5">
        <f t="shared" si="18"/>
        <v>0.94002470843979635</v>
      </c>
      <c r="J232" s="19" t="s">
        <v>237</v>
      </c>
    </row>
    <row r="233" spans="1:10" ht="24" x14ac:dyDescent="0.25">
      <c r="A233" s="17" t="s">
        <v>21</v>
      </c>
      <c r="B233" s="2" t="s">
        <v>22</v>
      </c>
      <c r="C233" s="7" t="s">
        <v>31</v>
      </c>
      <c r="D233" s="1">
        <v>2021</v>
      </c>
      <c r="E233" s="8">
        <v>113</v>
      </c>
      <c r="F233" s="1">
        <v>131</v>
      </c>
      <c r="G233" s="5">
        <f t="shared" si="16"/>
        <v>0.86259541984732824</v>
      </c>
      <c r="H233" s="5">
        <f t="shared" si="17"/>
        <v>0.80363988248783214</v>
      </c>
      <c r="I233" s="5">
        <f t="shared" si="18"/>
        <v>0.92155095720682434</v>
      </c>
      <c r="J233" s="19" t="s">
        <v>237</v>
      </c>
    </row>
    <row r="234" spans="1:10" ht="24" x14ac:dyDescent="0.25">
      <c r="A234" s="17" t="s">
        <v>21</v>
      </c>
      <c r="B234" s="2" t="s">
        <v>22</v>
      </c>
      <c r="C234" s="7" t="s">
        <v>32</v>
      </c>
      <c r="D234" s="1">
        <v>2021</v>
      </c>
      <c r="E234" s="8">
        <v>95</v>
      </c>
      <c r="F234" s="1">
        <v>131</v>
      </c>
      <c r="G234" s="5">
        <f t="shared" si="16"/>
        <v>0.72519083969465647</v>
      </c>
      <c r="H234" s="5">
        <f t="shared" si="17"/>
        <v>0.64874353450384326</v>
      </c>
      <c r="I234" s="5">
        <f t="shared" si="18"/>
        <v>0.80163814488546969</v>
      </c>
      <c r="J234" s="19" t="s">
        <v>237</v>
      </c>
    </row>
    <row r="235" spans="1:10" ht="24" x14ac:dyDescent="0.25">
      <c r="A235" s="17" t="s">
        <v>21</v>
      </c>
      <c r="B235" s="2" t="s">
        <v>22</v>
      </c>
      <c r="C235" s="7" t="s">
        <v>33</v>
      </c>
      <c r="D235" s="1">
        <v>2021</v>
      </c>
      <c r="E235" s="8">
        <v>107</v>
      </c>
      <c r="F235" s="1">
        <v>131</v>
      </c>
      <c r="G235" s="5">
        <f>IF(F235="","-",E235/F235)</f>
        <v>0.81679389312977102</v>
      </c>
      <c r="H235" s="5">
        <f>IFERROR(IF($G235-1.96*SQRT($G235*(1-$G235)/$F235)&lt;0,0,$G235-1.96*SQRT($G235*(1-$G235)/$F235)),"-")</f>
        <v>0.75054987954309094</v>
      </c>
      <c r="I235" s="5">
        <f>IFERROR(IF($G235+1.96*SQRT($G235*(1-$G235)/$F235)&gt;1,1,$G235+1.96*SQRT($G235*(1-$G235)/$F235)),"-")</f>
        <v>0.8830379067164511</v>
      </c>
      <c r="J235" s="19" t="s">
        <v>237</v>
      </c>
    </row>
    <row r="236" spans="1:10" ht="24" x14ac:dyDescent="0.25">
      <c r="A236" s="17" t="s">
        <v>21</v>
      </c>
      <c r="B236" s="2" t="s">
        <v>22</v>
      </c>
      <c r="C236" s="7" t="s">
        <v>34</v>
      </c>
      <c r="D236" s="1">
        <v>2021</v>
      </c>
      <c r="E236" s="8">
        <v>98</v>
      </c>
      <c r="F236" s="1">
        <v>131</v>
      </c>
      <c r="G236" s="5">
        <f t="shared" si="16"/>
        <v>0.74809160305343514</v>
      </c>
      <c r="H236" s="5">
        <f t="shared" si="17"/>
        <v>0.67375218865539011</v>
      </c>
      <c r="I236" s="5">
        <f t="shared" si="18"/>
        <v>0.82243101745148017</v>
      </c>
      <c r="J236" s="19" t="s">
        <v>237</v>
      </c>
    </row>
    <row r="237" spans="1:10" ht="24" x14ac:dyDescent="0.25">
      <c r="A237" s="17" t="s">
        <v>21</v>
      </c>
      <c r="B237" s="2" t="s">
        <v>22</v>
      </c>
      <c r="C237" s="7" t="s">
        <v>35</v>
      </c>
      <c r="D237" s="1">
        <v>2021</v>
      </c>
      <c r="E237" s="8">
        <v>84</v>
      </c>
      <c r="F237" s="1">
        <v>131</v>
      </c>
      <c r="G237" s="5">
        <f t="shared" si="16"/>
        <v>0.64122137404580148</v>
      </c>
      <c r="H237" s="5">
        <f t="shared" si="17"/>
        <v>0.55908458901056801</v>
      </c>
      <c r="I237" s="5">
        <f t="shared" si="18"/>
        <v>0.72335815908103496</v>
      </c>
      <c r="J237" s="19" t="s">
        <v>237</v>
      </c>
    </row>
    <row r="238" spans="1:10" ht="24" x14ac:dyDescent="0.25">
      <c r="A238" s="17" t="s">
        <v>36</v>
      </c>
      <c r="B238" s="2" t="s">
        <v>37</v>
      </c>
      <c r="C238" s="2" t="s">
        <v>37</v>
      </c>
      <c r="D238" s="1">
        <v>2021</v>
      </c>
      <c r="E238" s="1"/>
      <c r="F238" s="1"/>
      <c r="G238" s="5" t="str">
        <f t="shared" si="16"/>
        <v>-</v>
      </c>
      <c r="H238" s="5" t="str">
        <f t="shared" si="17"/>
        <v>-</v>
      </c>
      <c r="I238" s="5" t="str">
        <f t="shared" si="18"/>
        <v>-</v>
      </c>
      <c r="J238" s="19" t="s">
        <v>237</v>
      </c>
    </row>
    <row r="239" spans="1:10" ht="24" x14ac:dyDescent="0.25">
      <c r="A239" s="17" t="s">
        <v>36</v>
      </c>
      <c r="B239" s="2" t="s">
        <v>37</v>
      </c>
      <c r="C239" s="7" t="s">
        <v>38</v>
      </c>
      <c r="D239" s="1">
        <v>2021</v>
      </c>
      <c r="E239" s="1">
        <v>163</v>
      </c>
      <c r="F239" s="1">
        <v>212</v>
      </c>
      <c r="G239" s="5">
        <f t="shared" si="16"/>
        <v>0.76886792452830188</v>
      </c>
      <c r="H239" s="5">
        <f t="shared" si="17"/>
        <v>0.7121207657416222</v>
      </c>
      <c r="I239" s="5">
        <f t="shared" si="18"/>
        <v>0.82561508331498157</v>
      </c>
      <c r="J239" s="19" t="s">
        <v>237</v>
      </c>
    </row>
    <row r="240" spans="1:10" ht="24" x14ac:dyDescent="0.25">
      <c r="A240" s="17" t="s">
        <v>36</v>
      </c>
      <c r="B240" s="2" t="s">
        <v>37</v>
      </c>
      <c r="C240" s="7" t="s">
        <v>39</v>
      </c>
      <c r="D240" s="1">
        <v>2021</v>
      </c>
      <c r="E240" s="1">
        <v>166</v>
      </c>
      <c r="F240" s="1">
        <v>212</v>
      </c>
      <c r="G240" s="5">
        <f t="shared" si="16"/>
        <v>0.78301886792452835</v>
      </c>
      <c r="H240" s="5">
        <f t="shared" si="17"/>
        <v>0.72753263510699351</v>
      </c>
      <c r="I240" s="5">
        <f t="shared" si="18"/>
        <v>0.83850510074206319</v>
      </c>
      <c r="J240" s="19" t="s">
        <v>237</v>
      </c>
    </row>
    <row r="241" spans="1:10" ht="24" x14ac:dyDescent="0.25">
      <c r="A241" s="17" t="s">
        <v>36</v>
      </c>
      <c r="B241" s="2" t="s">
        <v>37</v>
      </c>
      <c r="C241" s="7" t="s">
        <v>40</v>
      </c>
      <c r="D241" s="1">
        <v>2021</v>
      </c>
      <c r="E241" s="1">
        <v>57</v>
      </c>
      <c r="F241" s="1">
        <v>212</v>
      </c>
      <c r="G241" s="5">
        <f t="shared" si="16"/>
        <v>0.26886792452830188</v>
      </c>
      <c r="H241" s="5">
        <f t="shared" si="17"/>
        <v>0.20918424951782266</v>
      </c>
      <c r="I241" s="5">
        <f t="shared" si="18"/>
        <v>0.3285515995387811</v>
      </c>
      <c r="J241" s="19" t="s">
        <v>237</v>
      </c>
    </row>
    <row r="242" spans="1:10" ht="24" x14ac:dyDescent="0.25">
      <c r="A242" s="17" t="s">
        <v>36</v>
      </c>
      <c r="B242" s="2" t="s">
        <v>37</v>
      </c>
      <c r="C242" s="7" t="s">
        <v>41</v>
      </c>
      <c r="D242" s="1">
        <v>2021</v>
      </c>
      <c r="E242" s="1">
        <v>158</v>
      </c>
      <c r="F242" s="1">
        <v>212</v>
      </c>
      <c r="G242" s="5">
        <f t="shared" si="16"/>
        <v>0.74528301886792447</v>
      </c>
      <c r="H242" s="5">
        <f t="shared" si="17"/>
        <v>0.68663171067020623</v>
      </c>
      <c r="I242" s="5">
        <f t="shared" si="18"/>
        <v>0.80393432706564272</v>
      </c>
      <c r="J242" s="19" t="s">
        <v>237</v>
      </c>
    </row>
    <row r="243" spans="1:10" ht="24" x14ac:dyDescent="0.25">
      <c r="A243" s="17" t="s">
        <v>36</v>
      </c>
      <c r="B243" s="2" t="s">
        <v>37</v>
      </c>
      <c r="C243" s="7" t="s">
        <v>42</v>
      </c>
      <c r="D243" s="1">
        <v>2021</v>
      </c>
      <c r="E243" s="1">
        <v>55</v>
      </c>
      <c r="F243" s="1">
        <v>212</v>
      </c>
      <c r="G243" s="5">
        <f t="shared" si="16"/>
        <v>0.25943396226415094</v>
      </c>
      <c r="H243" s="5">
        <f t="shared" si="17"/>
        <v>0.20042969100507951</v>
      </c>
      <c r="I243" s="5">
        <f t="shared" si="18"/>
        <v>0.31843823352322237</v>
      </c>
      <c r="J243" s="19" t="s">
        <v>237</v>
      </c>
    </row>
    <row r="244" spans="1:10" ht="24" x14ac:dyDescent="0.25">
      <c r="A244" s="17" t="s">
        <v>43</v>
      </c>
      <c r="B244" s="2" t="s">
        <v>44</v>
      </c>
      <c r="C244" s="2" t="s">
        <v>44</v>
      </c>
      <c r="D244" s="1">
        <v>2021</v>
      </c>
      <c r="E244" s="1">
        <v>1538</v>
      </c>
      <c r="F244" s="1">
        <v>2145</v>
      </c>
      <c r="G244" s="5">
        <f t="shared" si="16"/>
        <v>0.71701631701631696</v>
      </c>
      <c r="H244" s="5">
        <f t="shared" si="17"/>
        <v>0.69795347538702002</v>
      </c>
      <c r="I244" s="5">
        <f t="shared" si="18"/>
        <v>0.73607915864561391</v>
      </c>
      <c r="J244" s="19" t="s">
        <v>237</v>
      </c>
    </row>
    <row r="245" spans="1:10" ht="24" x14ac:dyDescent="0.25">
      <c r="A245" s="17" t="s">
        <v>45</v>
      </c>
      <c r="B245" s="2" t="s">
        <v>46</v>
      </c>
      <c r="C245" s="2" t="s">
        <v>46</v>
      </c>
      <c r="D245" s="1">
        <v>2021</v>
      </c>
      <c r="E245" s="1">
        <v>263</v>
      </c>
      <c r="F245" s="1">
        <v>335</v>
      </c>
      <c r="G245" s="5">
        <f t="shared" si="16"/>
        <v>0.78507462686567164</v>
      </c>
      <c r="H245" s="5">
        <f t="shared" si="17"/>
        <v>0.74108675176347383</v>
      </c>
      <c r="I245" s="5">
        <f t="shared" si="18"/>
        <v>0.82906250196786946</v>
      </c>
      <c r="J245" s="19" t="s">
        <v>237</v>
      </c>
    </row>
    <row r="246" spans="1:10" ht="24" x14ac:dyDescent="0.25">
      <c r="A246" s="17" t="s">
        <v>47</v>
      </c>
      <c r="B246" s="2" t="s">
        <v>48</v>
      </c>
      <c r="C246" s="2" t="s">
        <v>48</v>
      </c>
      <c r="D246" s="1">
        <v>2021</v>
      </c>
      <c r="E246" s="1">
        <v>254</v>
      </c>
      <c r="F246" s="1">
        <v>360</v>
      </c>
      <c r="G246" s="5">
        <f t="shared" si="16"/>
        <v>0.7055555555555556</v>
      </c>
      <c r="H246" s="5">
        <f t="shared" si="17"/>
        <v>0.65847168997715166</v>
      </c>
      <c r="I246" s="5">
        <f t="shared" si="18"/>
        <v>0.75263942113395954</v>
      </c>
      <c r="J246" s="19" t="s">
        <v>237</v>
      </c>
    </row>
    <row r="247" spans="1:10" ht="24" x14ac:dyDescent="0.25">
      <c r="A247" s="17" t="s">
        <v>49</v>
      </c>
      <c r="B247" s="2" t="s">
        <v>50</v>
      </c>
      <c r="C247" s="2" t="s">
        <v>50</v>
      </c>
      <c r="D247" s="1">
        <v>2021</v>
      </c>
      <c r="E247" s="1"/>
      <c r="F247" s="1"/>
      <c r="G247" s="5" t="str">
        <f t="shared" si="16"/>
        <v>-</v>
      </c>
      <c r="H247" s="5" t="str">
        <f t="shared" si="17"/>
        <v>-</v>
      </c>
      <c r="I247" s="5" t="str">
        <f t="shared" si="18"/>
        <v>-</v>
      </c>
      <c r="J247" s="19" t="s">
        <v>237</v>
      </c>
    </row>
    <row r="248" spans="1:10" ht="24" x14ac:dyDescent="0.25">
      <c r="A248" s="17" t="s">
        <v>49</v>
      </c>
      <c r="B248" s="2" t="s">
        <v>50</v>
      </c>
      <c r="C248" s="7" t="s">
        <v>51</v>
      </c>
      <c r="D248" s="1">
        <v>2021</v>
      </c>
      <c r="E248" s="1">
        <v>112</v>
      </c>
      <c r="F248" s="1">
        <v>299</v>
      </c>
      <c r="G248" s="5">
        <f t="shared" si="16"/>
        <v>0.37458193979933108</v>
      </c>
      <c r="H248" s="5">
        <f t="shared" si="17"/>
        <v>0.31971899644275836</v>
      </c>
      <c r="I248" s="5">
        <f t="shared" si="18"/>
        <v>0.42944488315590379</v>
      </c>
      <c r="J248" s="19" t="s">
        <v>237</v>
      </c>
    </row>
    <row r="249" spans="1:10" ht="24" x14ac:dyDescent="0.25">
      <c r="A249" s="17" t="s">
        <v>49</v>
      </c>
      <c r="B249" s="2" t="s">
        <v>50</v>
      </c>
      <c r="C249" s="7" t="s">
        <v>52</v>
      </c>
      <c r="D249" s="1">
        <v>2021</v>
      </c>
      <c r="E249" s="1">
        <v>181</v>
      </c>
      <c r="F249" s="1">
        <v>349</v>
      </c>
      <c r="G249" s="5">
        <f t="shared" si="16"/>
        <v>0.51862464183381085</v>
      </c>
      <c r="H249" s="5">
        <f t="shared" si="17"/>
        <v>0.4662028502783947</v>
      </c>
      <c r="I249" s="5">
        <f t="shared" si="18"/>
        <v>0.571046433389227</v>
      </c>
      <c r="J249" s="19" t="s">
        <v>237</v>
      </c>
    </row>
    <row r="250" spans="1:10" ht="24" x14ac:dyDescent="0.25">
      <c r="A250" s="17" t="s">
        <v>49</v>
      </c>
      <c r="B250" s="2" t="s">
        <v>50</v>
      </c>
      <c r="C250" s="7" t="s">
        <v>53</v>
      </c>
      <c r="D250" s="1">
        <v>2021</v>
      </c>
      <c r="E250" s="1">
        <v>293</v>
      </c>
      <c r="F250" s="1">
        <v>648</v>
      </c>
      <c r="G250" s="5">
        <f t="shared" si="16"/>
        <v>0.4521604938271605</v>
      </c>
      <c r="H250" s="5">
        <f t="shared" si="17"/>
        <v>0.41383907772985701</v>
      </c>
      <c r="I250" s="5">
        <f t="shared" si="18"/>
        <v>0.490481909924464</v>
      </c>
      <c r="J250" s="19" t="s">
        <v>237</v>
      </c>
    </row>
    <row r="251" spans="1:10" ht="24" x14ac:dyDescent="0.25">
      <c r="A251" s="17" t="s">
        <v>54</v>
      </c>
      <c r="B251" s="2" t="s">
        <v>55</v>
      </c>
      <c r="C251" s="2" t="s">
        <v>55</v>
      </c>
      <c r="D251" s="1">
        <v>2021</v>
      </c>
      <c r="E251" s="1"/>
      <c r="F251" s="1"/>
      <c r="G251" s="5" t="str">
        <f t="shared" si="16"/>
        <v>-</v>
      </c>
      <c r="H251" s="5" t="str">
        <f t="shared" si="17"/>
        <v>-</v>
      </c>
      <c r="I251" s="5" t="str">
        <f t="shared" si="18"/>
        <v>-</v>
      </c>
      <c r="J251" s="19" t="s">
        <v>237</v>
      </c>
    </row>
    <row r="252" spans="1:10" ht="24" x14ac:dyDescent="0.25">
      <c r="A252" s="17" t="s">
        <v>54</v>
      </c>
      <c r="B252" s="2" t="s">
        <v>55</v>
      </c>
      <c r="C252" s="7" t="s">
        <v>56</v>
      </c>
      <c r="D252" s="1">
        <v>2021</v>
      </c>
      <c r="E252" s="1">
        <v>101</v>
      </c>
      <c r="F252" s="1">
        <v>124</v>
      </c>
      <c r="G252" s="5">
        <f t="shared" si="16"/>
        <v>0.81451612903225812</v>
      </c>
      <c r="H252" s="5">
        <f t="shared" si="17"/>
        <v>0.74610163041861233</v>
      </c>
      <c r="I252" s="5">
        <f t="shared" si="18"/>
        <v>0.88293062764590391</v>
      </c>
      <c r="J252" s="19" t="s">
        <v>237</v>
      </c>
    </row>
    <row r="253" spans="1:10" ht="24" x14ac:dyDescent="0.25">
      <c r="A253" s="17" t="s">
        <v>54</v>
      </c>
      <c r="B253" s="2" t="s">
        <v>55</v>
      </c>
      <c r="C253" s="7" t="s">
        <v>57</v>
      </c>
      <c r="D253" s="1">
        <v>2021</v>
      </c>
      <c r="E253" s="1">
        <v>129</v>
      </c>
      <c r="F253" s="1">
        <v>186</v>
      </c>
      <c r="G253" s="5">
        <f t="shared" si="16"/>
        <v>0.69354838709677424</v>
      </c>
      <c r="H253" s="5">
        <f t="shared" si="17"/>
        <v>0.62729334442613727</v>
      </c>
      <c r="I253" s="5">
        <f t="shared" si="18"/>
        <v>0.75980342976741122</v>
      </c>
      <c r="J253" s="19" t="s">
        <v>237</v>
      </c>
    </row>
    <row r="254" spans="1:10" ht="24" x14ac:dyDescent="0.25">
      <c r="A254" s="17" t="s">
        <v>54</v>
      </c>
      <c r="B254" s="2" t="s">
        <v>55</v>
      </c>
      <c r="C254" s="7" t="s">
        <v>58</v>
      </c>
      <c r="D254" s="1">
        <v>2021</v>
      </c>
      <c r="E254" s="1">
        <v>2</v>
      </c>
      <c r="F254" s="1">
        <v>2</v>
      </c>
      <c r="G254" s="5">
        <f t="shared" si="16"/>
        <v>1</v>
      </c>
      <c r="H254" s="5">
        <f t="shared" si="17"/>
        <v>1</v>
      </c>
      <c r="I254" s="5">
        <f t="shared" si="18"/>
        <v>1</v>
      </c>
      <c r="J254" s="19" t="s">
        <v>237</v>
      </c>
    </row>
    <row r="255" spans="1:10" ht="24" x14ac:dyDescent="0.25">
      <c r="A255" s="17" t="s">
        <v>54</v>
      </c>
      <c r="B255" s="2" t="s">
        <v>55</v>
      </c>
      <c r="C255" s="7" t="s">
        <v>53</v>
      </c>
      <c r="D255" s="1">
        <v>2021</v>
      </c>
      <c r="E255" s="1">
        <v>232</v>
      </c>
      <c r="F255" s="1">
        <v>312</v>
      </c>
      <c r="G255" s="5">
        <f t="shared" si="16"/>
        <v>0.74358974358974361</v>
      </c>
      <c r="H255" s="5">
        <f t="shared" si="17"/>
        <v>0.69513758095907874</v>
      </c>
      <c r="I255" s="5">
        <f t="shared" si="18"/>
        <v>0.79204190622040849</v>
      </c>
      <c r="J255" s="19" t="s">
        <v>237</v>
      </c>
    </row>
    <row r="256" spans="1:10" ht="48" x14ac:dyDescent="0.25">
      <c r="A256" s="17" t="s">
        <v>59</v>
      </c>
      <c r="B256" s="2" t="s">
        <v>60</v>
      </c>
      <c r="C256" s="2" t="s">
        <v>60</v>
      </c>
      <c r="D256" s="1">
        <v>2021</v>
      </c>
      <c r="E256" s="1">
        <v>23</v>
      </c>
      <c r="F256" s="1">
        <v>66</v>
      </c>
      <c r="G256" s="5">
        <f t="shared" si="16"/>
        <v>0.34848484848484851</v>
      </c>
      <c r="H256" s="5">
        <f t="shared" si="17"/>
        <v>0.23352708291472862</v>
      </c>
      <c r="I256" s="5">
        <f t="shared" si="18"/>
        <v>0.46344261405496839</v>
      </c>
      <c r="J256" s="19" t="s">
        <v>237</v>
      </c>
    </row>
    <row r="257" spans="1:10" ht="36" x14ac:dyDescent="0.25">
      <c r="A257" s="17" t="s">
        <v>61</v>
      </c>
      <c r="B257" s="2" t="s">
        <v>62</v>
      </c>
      <c r="C257" s="2" t="s">
        <v>62</v>
      </c>
      <c r="D257" s="1">
        <v>2021</v>
      </c>
      <c r="E257" s="1"/>
      <c r="F257" s="1"/>
      <c r="G257" s="5" t="str">
        <f t="shared" si="16"/>
        <v>-</v>
      </c>
      <c r="H257" s="5" t="str">
        <f t="shared" si="17"/>
        <v>-</v>
      </c>
      <c r="I257" s="5" t="str">
        <f t="shared" si="18"/>
        <v>-</v>
      </c>
      <c r="J257" s="19" t="s">
        <v>237</v>
      </c>
    </row>
    <row r="258" spans="1:10" ht="36" x14ac:dyDescent="0.25">
      <c r="A258" s="17" t="s">
        <v>61</v>
      </c>
      <c r="B258" s="2" t="s">
        <v>62</v>
      </c>
      <c r="C258" s="7" t="s">
        <v>63</v>
      </c>
      <c r="D258" s="1">
        <v>2021</v>
      </c>
      <c r="E258" s="1">
        <v>12</v>
      </c>
      <c r="F258" s="1">
        <v>12</v>
      </c>
      <c r="G258" s="5">
        <f t="shared" si="16"/>
        <v>1</v>
      </c>
      <c r="H258" s="5">
        <f t="shared" si="17"/>
        <v>1</v>
      </c>
      <c r="I258" s="5">
        <f t="shared" si="18"/>
        <v>1</v>
      </c>
      <c r="J258" s="19" t="s">
        <v>237</v>
      </c>
    </row>
    <row r="259" spans="1:10" ht="36" x14ac:dyDescent="0.25">
      <c r="A259" s="17" t="s">
        <v>61</v>
      </c>
      <c r="B259" s="2" t="s">
        <v>62</v>
      </c>
      <c r="C259" s="7" t="s">
        <v>64</v>
      </c>
      <c r="D259" s="1">
        <v>2021</v>
      </c>
      <c r="E259" s="1">
        <v>11</v>
      </c>
      <c r="F259" s="1">
        <v>12</v>
      </c>
      <c r="G259" s="5">
        <f t="shared" si="16"/>
        <v>0.91666666666666663</v>
      </c>
      <c r="H259" s="5">
        <f t="shared" si="17"/>
        <v>0.7602869057331314</v>
      </c>
      <c r="I259" s="5">
        <f t="shared" si="18"/>
        <v>1</v>
      </c>
      <c r="J259" s="19" t="s">
        <v>237</v>
      </c>
    </row>
    <row r="260" spans="1:10" ht="24" x14ac:dyDescent="0.25">
      <c r="A260" s="17" t="s">
        <v>65</v>
      </c>
      <c r="B260" s="2" t="s">
        <v>66</v>
      </c>
      <c r="C260" s="2" t="s">
        <v>66</v>
      </c>
      <c r="D260" s="1">
        <v>2021</v>
      </c>
      <c r="E260" s="1"/>
      <c r="F260" s="1"/>
      <c r="G260" s="5" t="str">
        <f t="shared" si="16"/>
        <v>-</v>
      </c>
      <c r="H260" s="5" t="str">
        <f t="shared" si="17"/>
        <v>-</v>
      </c>
      <c r="I260" s="5" t="str">
        <f t="shared" si="18"/>
        <v>-</v>
      </c>
      <c r="J260" s="19" t="s">
        <v>237</v>
      </c>
    </row>
    <row r="261" spans="1:10" ht="24" x14ac:dyDescent="0.25">
      <c r="A261" s="17" t="s">
        <v>65</v>
      </c>
      <c r="B261" s="2" t="s">
        <v>66</v>
      </c>
      <c r="C261" s="7" t="s">
        <v>67</v>
      </c>
      <c r="D261" s="1">
        <v>2021</v>
      </c>
      <c r="E261" s="1">
        <v>8</v>
      </c>
      <c r="F261" s="1">
        <v>9</v>
      </c>
      <c r="G261" s="5">
        <f t="shared" si="16"/>
        <v>0.88888888888888884</v>
      </c>
      <c r="H261" s="5">
        <f t="shared" si="17"/>
        <v>0.68356603094435053</v>
      </c>
      <c r="I261" s="5">
        <f t="shared" si="18"/>
        <v>1</v>
      </c>
      <c r="J261" s="19" t="s">
        <v>237</v>
      </c>
    </row>
    <row r="262" spans="1:10" ht="24" x14ac:dyDescent="0.25">
      <c r="A262" s="17" t="s">
        <v>65</v>
      </c>
      <c r="B262" s="2" t="s">
        <v>66</v>
      </c>
      <c r="C262" s="7" t="s">
        <v>68</v>
      </c>
      <c r="D262" s="1">
        <v>2021</v>
      </c>
      <c r="E262" s="1">
        <v>11</v>
      </c>
      <c r="F262" s="1">
        <v>12</v>
      </c>
      <c r="G262" s="5">
        <f t="shared" si="16"/>
        <v>0.91666666666666663</v>
      </c>
      <c r="H262" s="5">
        <f t="shared" si="17"/>
        <v>0.7602869057331314</v>
      </c>
      <c r="I262" s="5">
        <f t="shared" si="18"/>
        <v>1</v>
      </c>
      <c r="J262" s="19" t="s">
        <v>237</v>
      </c>
    </row>
    <row r="263" spans="1:10" ht="24" x14ac:dyDescent="0.25">
      <c r="A263" s="17" t="s">
        <v>65</v>
      </c>
      <c r="B263" s="2" t="s">
        <v>66</v>
      </c>
      <c r="C263" s="7" t="s">
        <v>69</v>
      </c>
      <c r="D263" s="1">
        <v>2021</v>
      </c>
      <c r="E263" s="1">
        <v>50</v>
      </c>
      <c r="F263" s="1">
        <v>71</v>
      </c>
      <c r="G263" s="5">
        <f t="shared" si="16"/>
        <v>0.70422535211267601</v>
      </c>
      <c r="H263" s="5">
        <f t="shared" si="17"/>
        <v>0.59806479283755976</v>
      </c>
      <c r="I263" s="5">
        <f t="shared" si="18"/>
        <v>0.81038591138779226</v>
      </c>
      <c r="J263" s="19" t="s">
        <v>237</v>
      </c>
    </row>
    <row r="264" spans="1:10" ht="24" x14ac:dyDescent="0.25">
      <c r="A264" s="17" t="s">
        <v>65</v>
      </c>
      <c r="B264" s="2" t="s">
        <v>66</v>
      </c>
      <c r="C264" s="7" t="s">
        <v>70</v>
      </c>
      <c r="D264" s="1">
        <v>2021</v>
      </c>
      <c r="E264" s="1">
        <v>46</v>
      </c>
      <c r="F264" s="1">
        <v>53</v>
      </c>
      <c r="G264" s="5">
        <f t="shared" si="16"/>
        <v>0.86792452830188682</v>
      </c>
      <c r="H264" s="5">
        <f t="shared" si="17"/>
        <v>0.77677168861212631</v>
      </c>
      <c r="I264" s="5">
        <f t="shared" si="18"/>
        <v>0.95907736799164733</v>
      </c>
      <c r="J264" s="19" t="s">
        <v>237</v>
      </c>
    </row>
    <row r="265" spans="1:10" ht="24" x14ac:dyDescent="0.25">
      <c r="A265" s="17" t="s">
        <v>65</v>
      </c>
      <c r="B265" s="2" t="s">
        <v>66</v>
      </c>
      <c r="C265" s="7" t="s">
        <v>53</v>
      </c>
      <c r="D265" s="1">
        <v>2021</v>
      </c>
      <c r="E265" s="1">
        <v>115</v>
      </c>
      <c r="F265" s="1">
        <v>145</v>
      </c>
      <c r="G265" s="5">
        <f t="shared" si="16"/>
        <v>0.7931034482758621</v>
      </c>
      <c r="H265" s="5">
        <f t="shared" si="17"/>
        <v>0.72716881188352211</v>
      </c>
      <c r="I265" s="5">
        <f t="shared" si="18"/>
        <v>0.85903808466820208</v>
      </c>
      <c r="J265" s="19" t="s">
        <v>237</v>
      </c>
    </row>
    <row r="266" spans="1:10" ht="24" x14ac:dyDescent="0.25">
      <c r="A266" s="17" t="s">
        <v>71</v>
      </c>
      <c r="B266" s="2" t="s">
        <v>72</v>
      </c>
      <c r="C266" s="2" t="s">
        <v>72</v>
      </c>
      <c r="D266" s="1">
        <v>2021</v>
      </c>
      <c r="E266" s="1">
        <v>258</v>
      </c>
      <c r="F266" s="1">
        <v>411</v>
      </c>
      <c r="G266" s="5">
        <f t="shared" si="16"/>
        <v>0.62773722627737227</v>
      </c>
      <c r="H266" s="5">
        <f t="shared" si="17"/>
        <v>0.58100150959052632</v>
      </c>
      <c r="I266" s="5">
        <f t="shared" si="18"/>
        <v>0.67447294296421823</v>
      </c>
      <c r="J266" s="19" t="s">
        <v>237</v>
      </c>
    </row>
    <row r="267" spans="1:10" ht="36" x14ac:dyDescent="0.25">
      <c r="A267" s="17" t="s">
        <v>73</v>
      </c>
      <c r="B267" s="2" t="s">
        <v>74</v>
      </c>
      <c r="C267" s="2" t="s">
        <v>74</v>
      </c>
      <c r="D267" s="1">
        <v>2021</v>
      </c>
      <c r="E267" s="1">
        <v>6</v>
      </c>
      <c r="F267" s="1">
        <v>7</v>
      </c>
      <c r="G267" s="5">
        <f t="shared" si="16"/>
        <v>0.8571428571428571</v>
      </c>
      <c r="H267" s="5">
        <f t="shared" si="17"/>
        <v>0.59791322920654266</v>
      </c>
      <c r="I267" s="5">
        <f t="shared" si="18"/>
        <v>1</v>
      </c>
      <c r="J267" s="19" t="s">
        <v>237</v>
      </c>
    </row>
    <row r="268" spans="1:10" ht="48" x14ac:dyDescent="0.25">
      <c r="A268" s="17" t="s">
        <v>75</v>
      </c>
      <c r="B268" s="2" t="s">
        <v>76</v>
      </c>
      <c r="C268" s="2" t="s">
        <v>76</v>
      </c>
      <c r="D268" s="1">
        <v>2021</v>
      </c>
      <c r="E268" s="1"/>
      <c r="F268" s="1"/>
      <c r="G268" s="5" t="str">
        <f t="shared" si="16"/>
        <v>-</v>
      </c>
      <c r="H268" s="5" t="str">
        <f t="shared" si="17"/>
        <v>-</v>
      </c>
      <c r="I268" s="5" t="str">
        <f t="shared" si="18"/>
        <v>-</v>
      </c>
      <c r="J268" s="19" t="s">
        <v>237</v>
      </c>
    </row>
    <row r="269" spans="1:10" ht="48" x14ac:dyDescent="0.25">
      <c r="A269" s="17" t="s">
        <v>75</v>
      </c>
      <c r="B269" s="2" t="s">
        <v>76</v>
      </c>
      <c r="C269" s="7" t="s">
        <v>77</v>
      </c>
      <c r="D269" s="1">
        <v>2021</v>
      </c>
      <c r="E269" s="1">
        <v>132</v>
      </c>
      <c r="F269" s="1">
        <v>165</v>
      </c>
      <c r="G269" s="5">
        <f t="shared" si="16"/>
        <v>0.8</v>
      </c>
      <c r="H269" s="5">
        <f t="shared" si="17"/>
        <v>0.73896568277773667</v>
      </c>
      <c r="I269" s="5">
        <f t="shared" si="18"/>
        <v>0.86103431722226342</v>
      </c>
      <c r="J269" s="19" t="s">
        <v>237</v>
      </c>
    </row>
    <row r="270" spans="1:10" ht="48" x14ac:dyDescent="0.25">
      <c r="A270" s="17" t="s">
        <v>75</v>
      </c>
      <c r="B270" s="2" t="s">
        <v>76</v>
      </c>
      <c r="C270" s="7" t="s">
        <v>78</v>
      </c>
      <c r="D270" s="1">
        <v>2021</v>
      </c>
      <c r="E270" s="1">
        <v>106</v>
      </c>
      <c r="F270" s="1">
        <v>132</v>
      </c>
      <c r="G270" s="5">
        <f t="shared" si="16"/>
        <v>0.80303030303030298</v>
      </c>
      <c r="H270" s="5">
        <f t="shared" si="17"/>
        <v>0.73518265751126854</v>
      </c>
      <c r="I270" s="5">
        <f t="shared" si="18"/>
        <v>0.87087794854933742</v>
      </c>
      <c r="J270" s="19" t="s">
        <v>237</v>
      </c>
    </row>
    <row r="271" spans="1:10" ht="48" x14ac:dyDescent="0.25">
      <c r="A271" s="17" t="s">
        <v>75</v>
      </c>
      <c r="B271" s="2" t="s">
        <v>76</v>
      </c>
      <c r="C271" s="7" t="s">
        <v>79</v>
      </c>
      <c r="D271" s="1">
        <v>2021</v>
      </c>
      <c r="E271" s="1">
        <v>40</v>
      </c>
      <c r="F271" s="1">
        <v>54</v>
      </c>
      <c r="G271" s="5">
        <f t="shared" si="16"/>
        <v>0.7407407407407407</v>
      </c>
      <c r="H271" s="5">
        <f t="shared" si="17"/>
        <v>0.62385556204719628</v>
      </c>
      <c r="I271" s="5">
        <f t="shared" si="18"/>
        <v>0.85762591943428512</v>
      </c>
      <c r="J271" s="19" t="s">
        <v>237</v>
      </c>
    </row>
    <row r="272" spans="1:10" ht="48" x14ac:dyDescent="0.25">
      <c r="A272" s="17" t="s">
        <v>75</v>
      </c>
      <c r="B272" s="2" t="s">
        <v>76</v>
      </c>
      <c r="C272" s="7" t="s">
        <v>80</v>
      </c>
      <c r="D272" s="1">
        <v>2021</v>
      </c>
      <c r="E272" s="1">
        <v>31</v>
      </c>
      <c r="F272" s="1">
        <v>40</v>
      </c>
      <c r="G272" s="5">
        <f t="shared" si="16"/>
        <v>0.77500000000000002</v>
      </c>
      <c r="H272" s="5">
        <f t="shared" si="17"/>
        <v>0.64558989606680628</v>
      </c>
      <c r="I272" s="5">
        <f t="shared" si="18"/>
        <v>0.90441010393319377</v>
      </c>
      <c r="J272" s="19" t="s">
        <v>237</v>
      </c>
    </row>
    <row r="273" spans="1:10" ht="48" x14ac:dyDescent="0.25">
      <c r="A273" s="17" t="s">
        <v>75</v>
      </c>
      <c r="B273" s="2" t="s">
        <v>76</v>
      </c>
      <c r="C273" s="7" t="s">
        <v>81</v>
      </c>
      <c r="D273" s="1">
        <v>2021</v>
      </c>
      <c r="E273" s="1">
        <v>172</v>
      </c>
      <c r="F273" s="1">
        <v>219</v>
      </c>
      <c r="G273" s="5">
        <f t="shared" si="16"/>
        <v>0.78538812785388123</v>
      </c>
      <c r="H273" s="5">
        <f t="shared" si="17"/>
        <v>0.73101265438951579</v>
      </c>
      <c r="I273" s="5">
        <f t="shared" si="18"/>
        <v>0.83976360131824668</v>
      </c>
      <c r="J273" s="19" t="s">
        <v>237</v>
      </c>
    </row>
    <row r="274" spans="1:10" ht="48" x14ac:dyDescent="0.25">
      <c r="A274" s="17" t="s">
        <v>75</v>
      </c>
      <c r="B274" s="2" t="s">
        <v>76</v>
      </c>
      <c r="C274" s="7" t="s">
        <v>82</v>
      </c>
      <c r="D274" s="1">
        <v>2021</v>
      </c>
      <c r="E274" s="1">
        <v>137</v>
      </c>
      <c r="F274" s="1">
        <v>172</v>
      </c>
      <c r="G274" s="5">
        <f t="shared" si="16"/>
        <v>0.79651162790697672</v>
      </c>
      <c r="H274" s="5">
        <f t="shared" si="17"/>
        <v>0.73634471807272606</v>
      </c>
      <c r="I274" s="5">
        <f t="shared" si="18"/>
        <v>0.85667853774122737</v>
      </c>
      <c r="J274" s="19" t="s">
        <v>237</v>
      </c>
    </row>
    <row r="275" spans="1:10" ht="24" x14ac:dyDescent="0.25">
      <c r="A275" s="17" t="s">
        <v>83</v>
      </c>
      <c r="B275" s="2" t="s">
        <v>84</v>
      </c>
      <c r="C275" s="2" t="s">
        <v>84</v>
      </c>
      <c r="D275" s="1">
        <v>2021</v>
      </c>
      <c r="E275" s="1"/>
      <c r="F275" s="1"/>
      <c r="G275" s="5" t="str">
        <f t="shared" si="16"/>
        <v>-</v>
      </c>
      <c r="H275" s="5" t="str">
        <f t="shared" si="17"/>
        <v>-</v>
      </c>
      <c r="I275" s="5" t="str">
        <f t="shared" si="18"/>
        <v>-</v>
      </c>
      <c r="J275" s="19" t="s">
        <v>237</v>
      </c>
    </row>
    <row r="276" spans="1:10" ht="24" x14ac:dyDescent="0.25">
      <c r="A276" s="17" t="s">
        <v>83</v>
      </c>
      <c r="B276" s="2" t="s">
        <v>84</v>
      </c>
      <c r="C276" s="7" t="s">
        <v>85</v>
      </c>
      <c r="D276" s="1">
        <v>2021</v>
      </c>
      <c r="E276" s="1">
        <v>2</v>
      </c>
      <c r="F276" s="1">
        <v>40</v>
      </c>
      <c r="G276" s="5">
        <f t="shared" si="16"/>
        <v>0.05</v>
      </c>
      <c r="H276" s="5">
        <f t="shared" si="17"/>
        <v>0</v>
      </c>
      <c r="I276" s="5">
        <f t="shared" si="18"/>
        <v>0.11754183888524208</v>
      </c>
      <c r="J276" s="19" t="s">
        <v>237</v>
      </c>
    </row>
    <row r="277" spans="1:10" ht="24" x14ac:dyDescent="0.25">
      <c r="A277" s="17" t="s">
        <v>83</v>
      </c>
      <c r="B277" s="2" t="s">
        <v>84</v>
      </c>
      <c r="C277" s="7" t="s">
        <v>86</v>
      </c>
      <c r="D277" s="1">
        <v>2021</v>
      </c>
      <c r="E277" s="1">
        <v>5</v>
      </c>
      <c r="F277" s="1">
        <v>40</v>
      </c>
      <c r="G277" s="5">
        <f t="shared" si="16"/>
        <v>0.125</v>
      </c>
      <c r="H277" s="5">
        <f t="shared" si="17"/>
        <v>2.2509146749575742E-2</v>
      </c>
      <c r="I277" s="5">
        <f t="shared" si="18"/>
        <v>0.22749085325042426</v>
      </c>
      <c r="J277" s="19" t="s">
        <v>237</v>
      </c>
    </row>
    <row r="278" spans="1:10" ht="24" x14ac:dyDescent="0.25">
      <c r="A278" s="17" t="s">
        <v>83</v>
      </c>
      <c r="B278" s="2" t="s">
        <v>84</v>
      </c>
      <c r="C278" s="7" t="s">
        <v>87</v>
      </c>
      <c r="D278" s="1">
        <v>2021</v>
      </c>
      <c r="E278" s="1">
        <v>4</v>
      </c>
      <c r="F278" s="1">
        <v>40</v>
      </c>
      <c r="G278" s="5">
        <f t="shared" si="16"/>
        <v>0.1</v>
      </c>
      <c r="H278" s="5">
        <f t="shared" si="17"/>
        <v>7.0290367910496449E-3</v>
      </c>
      <c r="I278" s="5">
        <f t="shared" si="18"/>
        <v>0.19297096320895035</v>
      </c>
      <c r="J278" s="19" t="s">
        <v>237</v>
      </c>
    </row>
    <row r="279" spans="1:10" ht="24" x14ac:dyDescent="0.25">
      <c r="A279" s="17" t="s">
        <v>83</v>
      </c>
      <c r="B279" s="2" t="s">
        <v>84</v>
      </c>
      <c r="C279" s="7" t="s">
        <v>88</v>
      </c>
      <c r="D279" s="1">
        <v>2021</v>
      </c>
      <c r="E279" s="1">
        <v>1</v>
      </c>
      <c r="F279" s="1">
        <v>40</v>
      </c>
      <c r="G279" s="5">
        <f t="shared" si="16"/>
        <v>2.5000000000000001E-2</v>
      </c>
      <c r="H279" s="5">
        <f t="shared" si="17"/>
        <v>0</v>
      </c>
      <c r="I279" s="5">
        <f t="shared" si="18"/>
        <v>7.3383623262422176E-2</v>
      </c>
      <c r="J279" s="19" t="s">
        <v>237</v>
      </c>
    </row>
    <row r="280" spans="1:10" ht="24" x14ac:dyDescent="0.25">
      <c r="A280" s="17" t="s">
        <v>83</v>
      </c>
      <c r="B280" s="2" t="s">
        <v>84</v>
      </c>
      <c r="C280" s="7" t="s">
        <v>89</v>
      </c>
      <c r="D280" s="1">
        <v>2021</v>
      </c>
      <c r="E280" s="1">
        <v>0</v>
      </c>
      <c r="F280" s="1">
        <v>5</v>
      </c>
      <c r="G280" s="5">
        <f t="shared" si="16"/>
        <v>0</v>
      </c>
      <c r="H280" s="5">
        <f t="shared" si="17"/>
        <v>0</v>
      </c>
      <c r="I280" s="5">
        <f t="shared" si="18"/>
        <v>0</v>
      </c>
      <c r="J280" s="19" t="s">
        <v>237</v>
      </c>
    </row>
    <row r="281" spans="1:10" ht="24" x14ac:dyDescent="0.25">
      <c r="A281" s="17" t="s">
        <v>83</v>
      </c>
      <c r="B281" s="2" t="s">
        <v>84</v>
      </c>
      <c r="C281" s="7" t="s">
        <v>90</v>
      </c>
      <c r="D281" s="1">
        <v>2021</v>
      </c>
      <c r="E281" s="1">
        <v>1</v>
      </c>
      <c r="F281" s="1">
        <v>5</v>
      </c>
      <c r="G281" s="5">
        <f t="shared" ref="G281:G344" si="19">IF(F281="","-",E281/F281)</f>
        <v>0.2</v>
      </c>
      <c r="H281" s="5">
        <f t="shared" ref="H281:H384" si="20">IFERROR(IF($G281-1.96*SQRT($G281*(1-$G281)/$F281)&lt;0,0,$G281-1.96*SQRT($G281*(1-$G281)/$F281)),"-")</f>
        <v>0</v>
      </c>
      <c r="I281" s="5">
        <f t="shared" ref="I281:I384" si="21">IFERROR(IF($G281+1.96*SQRT($G281*(1-$G281)/$F281)&gt;1,1,$G281+1.96*SQRT($G281*(1-$G281)/$F281)),"-")</f>
        <v>0.55061545887196717</v>
      </c>
      <c r="J281" s="19" t="s">
        <v>237</v>
      </c>
    </row>
    <row r="282" spans="1:10" ht="24" x14ac:dyDescent="0.25">
      <c r="A282" s="17" t="s">
        <v>83</v>
      </c>
      <c r="B282" s="2" t="s">
        <v>84</v>
      </c>
      <c r="C282" s="7" t="s">
        <v>91</v>
      </c>
      <c r="D282" s="1">
        <v>2021</v>
      </c>
      <c r="E282" s="1">
        <v>0</v>
      </c>
      <c r="F282" s="1">
        <v>5</v>
      </c>
      <c r="G282" s="5">
        <f t="shared" si="19"/>
        <v>0</v>
      </c>
      <c r="H282" s="5">
        <f t="shared" si="20"/>
        <v>0</v>
      </c>
      <c r="I282" s="5">
        <f t="shared" si="21"/>
        <v>0</v>
      </c>
      <c r="J282" s="19" t="s">
        <v>237</v>
      </c>
    </row>
    <row r="283" spans="1:10" ht="24" x14ac:dyDescent="0.25">
      <c r="A283" s="17" t="s">
        <v>83</v>
      </c>
      <c r="B283" s="2" t="s">
        <v>84</v>
      </c>
      <c r="C283" s="7" t="s">
        <v>92</v>
      </c>
      <c r="D283" s="1">
        <v>2021</v>
      </c>
      <c r="E283" s="1">
        <v>0</v>
      </c>
      <c r="F283" s="1">
        <v>5</v>
      </c>
      <c r="G283" s="5">
        <f t="shared" si="19"/>
        <v>0</v>
      </c>
      <c r="H283" s="5">
        <f t="shared" si="20"/>
        <v>0</v>
      </c>
      <c r="I283" s="5">
        <f t="shared" si="21"/>
        <v>0</v>
      </c>
      <c r="J283" s="19" t="s">
        <v>237</v>
      </c>
    </row>
    <row r="284" spans="1:10" ht="24" x14ac:dyDescent="0.25">
      <c r="A284" s="17" t="s">
        <v>83</v>
      </c>
      <c r="B284" s="2" t="s">
        <v>84</v>
      </c>
      <c r="C284" s="7" t="s">
        <v>93</v>
      </c>
      <c r="D284" s="1">
        <v>2021</v>
      </c>
      <c r="E284" s="1">
        <v>2</v>
      </c>
      <c r="F284" s="1">
        <v>45</v>
      </c>
      <c r="G284" s="5">
        <f t="shared" si="19"/>
        <v>4.4444444444444446E-2</v>
      </c>
      <c r="H284" s="5">
        <f t="shared" si="20"/>
        <v>0</v>
      </c>
      <c r="I284" s="5">
        <f t="shared" si="21"/>
        <v>0.1046569260037368</v>
      </c>
      <c r="J284" s="19" t="s">
        <v>237</v>
      </c>
    </row>
    <row r="285" spans="1:10" ht="24" x14ac:dyDescent="0.25">
      <c r="A285" s="17" t="s">
        <v>83</v>
      </c>
      <c r="B285" s="2" t="s">
        <v>84</v>
      </c>
      <c r="C285" s="7" t="s">
        <v>94</v>
      </c>
      <c r="D285" s="1">
        <v>2021</v>
      </c>
      <c r="E285" s="1">
        <v>6</v>
      </c>
      <c r="F285" s="1">
        <v>45</v>
      </c>
      <c r="G285" s="5">
        <f t="shared" si="19"/>
        <v>0.13333333333333333</v>
      </c>
      <c r="H285" s="5">
        <f t="shared" si="20"/>
        <v>3.4011385191363971E-2</v>
      </c>
      <c r="I285" s="5">
        <f t="shared" si="21"/>
        <v>0.23265528147530268</v>
      </c>
      <c r="J285" s="19" t="s">
        <v>237</v>
      </c>
    </row>
    <row r="286" spans="1:10" ht="24" x14ac:dyDescent="0.25">
      <c r="A286" s="17" t="s">
        <v>83</v>
      </c>
      <c r="B286" s="2" t="s">
        <v>84</v>
      </c>
      <c r="C286" s="7" t="s">
        <v>95</v>
      </c>
      <c r="D286" s="1">
        <v>2021</v>
      </c>
      <c r="E286" s="1">
        <v>4</v>
      </c>
      <c r="F286" s="1">
        <v>45</v>
      </c>
      <c r="G286" s="5">
        <f t="shared" si="19"/>
        <v>8.8888888888888892E-2</v>
      </c>
      <c r="H286" s="5">
        <f t="shared" si="20"/>
        <v>5.7394687880839984E-3</v>
      </c>
      <c r="I286" s="5">
        <f t="shared" si="21"/>
        <v>0.1720383089896938</v>
      </c>
      <c r="J286" s="19" t="s">
        <v>237</v>
      </c>
    </row>
    <row r="287" spans="1:10" ht="24" x14ac:dyDescent="0.25">
      <c r="A287" s="17" t="s">
        <v>83</v>
      </c>
      <c r="B287" s="2" t="s">
        <v>84</v>
      </c>
      <c r="C287" s="7" t="s">
        <v>96</v>
      </c>
      <c r="D287" s="1">
        <v>2021</v>
      </c>
      <c r="E287" s="1">
        <v>1</v>
      </c>
      <c r="F287" s="1">
        <v>45</v>
      </c>
      <c r="G287" s="5">
        <f t="shared" si="19"/>
        <v>2.2222222222222223E-2</v>
      </c>
      <c r="H287" s="5">
        <f t="shared" si="20"/>
        <v>0</v>
      </c>
      <c r="I287" s="5">
        <f t="shared" si="21"/>
        <v>6.5291108250985178E-2</v>
      </c>
      <c r="J287" s="19" t="s">
        <v>237</v>
      </c>
    </row>
    <row r="288" spans="1:10" ht="24" x14ac:dyDescent="0.25">
      <c r="A288" s="17" t="s">
        <v>97</v>
      </c>
      <c r="B288" s="2" t="s">
        <v>98</v>
      </c>
      <c r="C288" s="2" t="s">
        <v>98</v>
      </c>
      <c r="D288" s="1">
        <v>2021</v>
      </c>
      <c r="E288" s="1"/>
      <c r="F288" s="1"/>
      <c r="G288" s="5" t="str">
        <f t="shared" si="19"/>
        <v>-</v>
      </c>
      <c r="H288" s="5" t="str">
        <f t="shared" si="20"/>
        <v>-</v>
      </c>
      <c r="I288" s="5" t="str">
        <f t="shared" si="21"/>
        <v>-</v>
      </c>
      <c r="J288" s="19" t="s">
        <v>237</v>
      </c>
    </row>
    <row r="289" spans="1:10" ht="24" x14ac:dyDescent="0.25">
      <c r="A289" s="17" t="s">
        <v>97</v>
      </c>
      <c r="B289" s="2" t="s">
        <v>98</v>
      </c>
      <c r="C289" s="7" t="s">
        <v>99</v>
      </c>
      <c r="D289" s="1">
        <v>2021</v>
      </c>
      <c r="E289" s="1">
        <v>382</v>
      </c>
      <c r="F289" s="1">
        <v>411</v>
      </c>
      <c r="G289" s="5">
        <f t="shared" si="19"/>
        <v>0.92944038929440387</v>
      </c>
      <c r="H289" s="5">
        <f t="shared" si="20"/>
        <v>0.90468190698734952</v>
      </c>
      <c r="I289" s="5">
        <f t="shared" si="21"/>
        <v>0.95419887160145822</v>
      </c>
      <c r="J289" s="19" t="s">
        <v>237</v>
      </c>
    </row>
    <row r="290" spans="1:10" ht="24" x14ac:dyDescent="0.25">
      <c r="A290" s="17" t="s">
        <v>97</v>
      </c>
      <c r="B290" s="2" t="s">
        <v>98</v>
      </c>
      <c r="C290" s="9" t="s">
        <v>100</v>
      </c>
      <c r="D290" s="1">
        <v>2021</v>
      </c>
      <c r="E290" s="1">
        <v>112</v>
      </c>
      <c r="F290" s="1">
        <v>411</v>
      </c>
      <c r="G290" s="5">
        <f t="shared" si="19"/>
        <v>0.27250608272506083</v>
      </c>
      <c r="H290" s="5">
        <f t="shared" si="20"/>
        <v>0.2294595729936468</v>
      </c>
      <c r="I290" s="5">
        <f t="shared" si="21"/>
        <v>0.31555259245647482</v>
      </c>
      <c r="J290" s="19" t="s">
        <v>237</v>
      </c>
    </row>
    <row r="291" spans="1:10" ht="24" x14ac:dyDescent="0.25">
      <c r="A291" s="17" t="s">
        <v>97</v>
      </c>
      <c r="B291" s="2" t="s">
        <v>98</v>
      </c>
      <c r="C291" s="9" t="s">
        <v>101</v>
      </c>
      <c r="D291" s="1">
        <v>2021</v>
      </c>
      <c r="E291" s="1">
        <v>263</v>
      </c>
      <c r="F291" s="1">
        <v>411</v>
      </c>
      <c r="G291" s="5">
        <f t="shared" si="19"/>
        <v>0.63990267639902676</v>
      </c>
      <c r="H291" s="5">
        <f t="shared" si="20"/>
        <v>0.59349369136543595</v>
      </c>
      <c r="I291" s="5">
        <f t="shared" si="21"/>
        <v>0.68631166143261757</v>
      </c>
      <c r="J291" s="19" t="s">
        <v>237</v>
      </c>
    </row>
    <row r="292" spans="1:10" ht="24" x14ac:dyDescent="0.25">
      <c r="A292" s="17" t="s">
        <v>97</v>
      </c>
      <c r="B292" s="2" t="s">
        <v>98</v>
      </c>
      <c r="C292" s="7" t="s">
        <v>102</v>
      </c>
      <c r="D292" s="1">
        <v>2021</v>
      </c>
      <c r="E292" s="1">
        <v>219</v>
      </c>
      <c r="F292" s="1">
        <v>411</v>
      </c>
      <c r="G292" s="5">
        <f t="shared" si="19"/>
        <v>0.53284671532846717</v>
      </c>
      <c r="H292" s="5">
        <f t="shared" si="20"/>
        <v>0.4846113013363052</v>
      </c>
      <c r="I292" s="5">
        <f t="shared" si="21"/>
        <v>0.58108212932062908</v>
      </c>
      <c r="J292" s="19" t="s">
        <v>237</v>
      </c>
    </row>
    <row r="293" spans="1:10" ht="24" x14ac:dyDescent="0.25">
      <c r="A293" s="17" t="s">
        <v>97</v>
      </c>
      <c r="B293" s="2" t="s">
        <v>98</v>
      </c>
      <c r="C293" s="7" t="s">
        <v>103</v>
      </c>
      <c r="D293" s="1">
        <v>2021</v>
      </c>
      <c r="E293" s="1">
        <v>264</v>
      </c>
      <c r="F293" s="1">
        <v>411</v>
      </c>
      <c r="G293" s="5">
        <f t="shared" si="19"/>
        <v>0.64233576642335766</v>
      </c>
      <c r="H293" s="5">
        <f t="shared" si="20"/>
        <v>0.59599598623947592</v>
      </c>
      <c r="I293" s="5">
        <f t="shared" si="21"/>
        <v>0.6886755466072394</v>
      </c>
      <c r="J293" s="19" t="s">
        <v>237</v>
      </c>
    </row>
    <row r="294" spans="1:10" ht="36" x14ac:dyDescent="0.25">
      <c r="A294" s="17" t="s">
        <v>104</v>
      </c>
      <c r="B294" s="2" t="s">
        <v>105</v>
      </c>
      <c r="C294" s="2" t="s">
        <v>105</v>
      </c>
      <c r="D294" s="1">
        <v>2021</v>
      </c>
      <c r="E294" s="1"/>
      <c r="F294" s="1"/>
      <c r="G294" s="5" t="str">
        <f t="shared" si="19"/>
        <v>-</v>
      </c>
      <c r="H294" s="5" t="str">
        <f t="shared" si="20"/>
        <v>-</v>
      </c>
      <c r="I294" s="5" t="str">
        <f t="shared" si="21"/>
        <v>-</v>
      </c>
      <c r="J294" s="19" t="s">
        <v>237</v>
      </c>
    </row>
    <row r="295" spans="1:10" ht="36" x14ac:dyDescent="0.25">
      <c r="A295" s="17" t="s">
        <v>104</v>
      </c>
      <c r="B295" s="2" t="s">
        <v>105</v>
      </c>
      <c r="C295" s="7" t="s">
        <v>106</v>
      </c>
      <c r="D295" s="1">
        <v>2021</v>
      </c>
      <c r="E295" s="1">
        <v>383</v>
      </c>
      <c r="F295" s="1">
        <v>981</v>
      </c>
      <c r="G295" s="5">
        <f t="shared" si="19"/>
        <v>0.39041794087665649</v>
      </c>
      <c r="H295" s="5">
        <f t="shared" si="20"/>
        <v>0.35988964661046474</v>
      </c>
      <c r="I295" s="5">
        <f t="shared" si="21"/>
        <v>0.42094623514284824</v>
      </c>
      <c r="J295" s="19" t="s">
        <v>237</v>
      </c>
    </row>
    <row r="296" spans="1:10" ht="36" x14ac:dyDescent="0.25">
      <c r="A296" s="17" t="s">
        <v>104</v>
      </c>
      <c r="B296" s="2" t="s">
        <v>105</v>
      </c>
      <c r="C296" s="7" t="s">
        <v>107</v>
      </c>
      <c r="D296" s="1">
        <v>2021</v>
      </c>
      <c r="E296" s="1">
        <v>78</v>
      </c>
      <c r="F296" s="1">
        <v>177</v>
      </c>
      <c r="G296" s="5">
        <f t="shared" si="19"/>
        <v>0.44067796610169491</v>
      </c>
      <c r="H296" s="5">
        <f t="shared" si="20"/>
        <v>0.36753693635238704</v>
      </c>
      <c r="I296" s="5">
        <f t="shared" si="21"/>
        <v>0.51381899585100277</v>
      </c>
      <c r="J296" s="19" t="s">
        <v>237</v>
      </c>
    </row>
    <row r="297" spans="1:10" ht="36" x14ac:dyDescent="0.25">
      <c r="A297" s="17" t="s">
        <v>104</v>
      </c>
      <c r="B297" s="2" t="s">
        <v>105</v>
      </c>
      <c r="C297" s="7" t="s">
        <v>108</v>
      </c>
      <c r="D297" s="1">
        <v>2021</v>
      </c>
      <c r="E297" s="1">
        <v>13</v>
      </c>
      <c r="F297" s="1">
        <v>27</v>
      </c>
      <c r="G297" s="5">
        <f t="shared" si="19"/>
        <v>0.48148148148148145</v>
      </c>
      <c r="H297" s="5">
        <f t="shared" si="20"/>
        <v>0.29300979396482363</v>
      </c>
      <c r="I297" s="5">
        <f t="shared" si="21"/>
        <v>0.66995316899813928</v>
      </c>
      <c r="J297" s="19" t="s">
        <v>237</v>
      </c>
    </row>
    <row r="298" spans="1:10" ht="36" x14ac:dyDescent="0.25">
      <c r="A298" s="17" t="s">
        <v>104</v>
      </c>
      <c r="B298" s="2" t="s">
        <v>105</v>
      </c>
      <c r="C298" s="7" t="s">
        <v>53</v>
      </c>
      <c r="D298" s="1">
        <v>2021</v>
      </c>
      <c r="E298" s="1">
        <v>474</v>
      </c>
      <c r="F298" s="1">
        <v>1185</v>
      </c>
      <c r="G298" s="5">
        <f t="shared" si="19"/>
        <v>0.4</v>
      </c>
      <c r="H298" s="5">
        <f t="shared" si="20"/>
        <v>0.3721065317749791</v>
      </c>
      <c r="I298" s="5">
        <f t="shared" si="21"/>
        <v>0.42789346822502095</v>
      </c>
      <c r="J298" s="19" t="s">
        <v>237</v>
      </c>
    </row>
    <row r="299" spans="1:10" ht="36" x14ac:dyDescent="0.25">
      <c r="A299" s="17" t="s">
        <v>109</v>
      </c>
      <c r="B299" s="2" t="s">
        <v>110</v>
      </c>
      <c r="C299" s="2" t="s">
        <v>110</v>
      </c>
      <c r="D299" s="1">
        <v>2021</v>
      </c>
      <c r="E299" s="1"/>
      <c r="F299" s="1"/>
      <c r="G299" s="5" t="str">
        <f t="shared" si="19"/>
        <v>-</v>
      </c>
      <c r="H299" s="5" t="str">
        <f t="shared" si="20"/>
        <v>-</v>
      </c>
      <c r="I299" s="5" t="str">
        <f t="shared" si="21"/>
        <v>-</v>
      </c>
      <c r="J299" s="19" t="s">
        <v>237</v>
      </c>
    </row>
    <row r="300" spans="1:10" ht="36" x14ac:dyDescent="0.25">
      <c r="A300" s="17" t="s">
        <v>109</v>
      </c>
      <c r="B300" s="2" t="s">
        <v>110</v>
      </c>
      <c r="C300" s="7" t="s">
        <v>111</v>
      </c>
      <c r="D300" s="1">
        <v>2021</v>
      </c>
      <c r="E300" s="1">
        <v>463</v>
      </c>
      <c r="F300" s="1">
        <v>665</v>
      </c>
      <c r="G300" s="5">
        <f t="shared" si="19"/>
        <v>0.69624060150375944</v>
      </c>
      <c r="H300" s="5">
        <f t="shared" si="20"/>
        <v>0.66128717279983851</v>
      </c>
      <c r="I300" s="5">
        <f t="shared" si="21"/>
        <v>0.73119403020768037</v>
      </c>
      <c r="J300" s="19" t="s">
        <v>237</v>
      </c>
    </row>
    <row r="301" spans="1:10" ht="36" x14ac:dyDescent="0.25">
      <c r="A301" s="17" t="s">
        <v>109</v>
      </c>
      <c r="B301" s="2" t="s">
        <v>110</v>
      </c>
      <c r="C301" s="7" t="s">
        <v>112</v>
      </c>
      <c r="D301" s="1">
        <v>2021</v>
      </c>
      <c r="E301" s="1">
        <v>335</v>
      </c>
      <c r="F301" s="1">
        <v>463</v>
      </c>
      <c r="G301" s="5">
        <f t="shared" si="19"/>
        <v>0.72354211663066959</v>
      </c>
      <c r="H301" s="5">
        <f t="shared" si="20"/>
        <v>0.68280296571802057</v>
      </c>
      <c r="I301" s="5">
        <f t="shared" si="21"/>
        <v>0.7642812675433186</v>
      </c>
      <c r="J301" s="19" t="s">
        <v>237</v>
      </c>
    </row>
    <row r="302" spans="1:10" ht="36" x14ac:dyDescent="0.25">
      <c r="A302" s="17" t="s">
        <v>113</v>
      </c>
      <c r="B302" s="2" t="s">
        <v>114</v>
      </c>
      <c r="C302" s="2" t="s">
        <v>114</v>
      </c>
      <c r="D302" s="1">
        <v>2021</v>
      </c>
      <c r="E302" s="1"/>
      <c r="F302" s="1"/>
      <c r="G302" s="5" t="str">
        <f t="shared" si="19"/>
        <v>-</v>
      </c>
      <c r="H302" s="5" t="str">
        <f t="shared" si="20"/>
        <v>-</v>
      </c>
      <c r="I302" s="5" t="str">
        <f t="shared" si="21"/>
        <v>-</v>
      </c>
      <c r="J302" s="19" t="s">
        <v>237</v>
      </c>
    </row>
    <row r="303" spans="1:10" ht="36" x14ac:dyDescent="0.25">
      <c r="A303" s="17" t="s">
        <v>113</v>
      </c>
      <c r="B303" s="2" t="s">
        <v>114</v>
      </c>
      <c r="C303" s="7" t="s">
        <v>115</v>
      </c>
      <c r="D303" s="1">
        <v>2021</v>
      </c>
      <c r="E303" s="1">
        <v>189</v>
      </c>
      <c r="F303" s="1">
        <v>246</v>
      </c>
      <c r="G303" s="5">
        <f t="shared" si="19"/>
        <v>0.76829268292682928</v>
      </c>
      <c r="H303" s="5">
        <f t="shared" si="20"/>
        <v>0.71556705742491755</v>
      </c>
      <c r="I303" s="5">
        <f t="shared" si="21"/>
        <v>0.82101830842874102</v>
      </c>
      <c r="J303" s="19" t="s">
        <v>237</v>
      </c>
    </row>
    <row r="304" spans="1:10" ht="36" x14ac:dyDescent="0.25">
      <c r="A304" s="17" t="s">
        <v>113</v>
      </c>
      <c r="B304" s="2" t="s">
        <v>114</v>
      </c>
      <c r="C304" s="7" t="s">
        <v>116</v>
      </c>
      <c r="D304" s="1">
        <v>2021</v>
      </c>
      <c r="E304" s="1">
        <v>133</v>
      </c>
      <c r="F304" s="1">
        <v>246</v>
      </c>
      <c r="G304" s="5">
        <f t="shared" si="19"/>
        <v>0.54065040650406504</v>
      </c>
      <c r="H304" s="5">
        <f t="shared" si="20"/>
        <v>0.47837473015373599</v>
      </c>
      <c r="I304" s="5">
        <f t="shared" si="21"/>
        <v>0.60292608285439409</v>
      </c>
      <c r="J304" s="19" t="s">
        <v>237</v>
      </c>
    </row>
    <row r="305" spans="1:10" ht="36" x14ac:dyDescent="0.25">
      <c r="A305" s="17" t="s">
        <v>117</v>
      </c>
      <c r="B305" s="2" t="s">
        <v>118</v>
      </c>
      <c r="C305" s="2" t="s">
        <v>118</v>
      </c>
      <c r="D305" s="1">
        <v>2021</v>
      </c>
      <c r="E305" s="1"/>
      <c r="F305" s="1"/>
      <c r="G305" s="5" t="str">
        <f t="shared" si="19"/>
        <v>-</v>
      </c>
      <c r="H305" s="5" t="str">
        <f t="shared" si="20"/>
        <v>-</v>
      </c>
      <c r="I305" s="5" t="str">
        <f t="shared" si="21"/>
        <v>-</v>
      </c>
      <c r="J305" s="19" t="s">
        <v>237</v>
      </c>
    </row>
    <row r="306" spans="1:10" ht="36" x14ac:dyDescent="0.25">
      <c r="A306" s="17" t="s">
        <v>117</v>
      </c>
      <c r="B306" s="2" t="s">
        <v>118</v>
      </c>
      <c r="C306" s="7" t="s">
        <v>119</v>
      </c>
      <c r="D306" s="1">
        <v>2021</v>
      </c>
      <c r="E306" s="1">
        <v>9</v>
      </c>
      <c r="F306" s="1">
        <v>21</v>
      </c>
      <c r="G306" s="5">
        <f t="shared" si="19"/>
        <v>0.42857142857142855</v>
      </c>
      <c r="H306" s="5">
        <f t="shared" si="20"/>
        <v>0.21691132368626131</v>
      </c>
      <c r="I306" s="5">
        <f t="shared" si="21"/>
        <v>0.64023153345659578</v>
      </c>
      <c r="J306" s="19" t="s">
        <v>237</v>
      </c>
    </row>
    <row r="307" spans="1:10" ht="36" x14ac:dyDescent="0.25">
      <c r="A307" s="17" t="s">
        <v>117</v>
      </c>
      <c r="B307" s="2" t="s">
        <v>118</v>
      </c>
      <c r="C307" s="7" t="s">
        <v>120</v>
      </c>
      <c r="D307" s="1">
        <v>2021</v>
      </c>
      <c r="E307" s="1">
        <v>4</v>
      </c>
      <c r="F307" s="1">
        <v>7</v>
      </c>
      <c r="G307" s="5">
        <f t="shared" si="19"/>
        <v>0.5714285714285714</v>
      </c>
      <c r="H307" s="5">
        <f t="shared" si="20"/>
        <v>0.2048225158321042</v>
      </c>
      <c r="I307" s="5">
        <f t="shared" si="21"/>
        <v>0.93803462702503859</v>
      </c>
      <c r="J307" s="19" t="s">
        <v>237</v>
      </c>
    </row>
    <row r="308" spans="1:10" ht="48" x14ac:dyDescent="0.25">
      <c r="A308" s="17" t="s">
        <v>121</v>
      </c>
      <c r="B308" s="10" t="s">
        <v>122</v>
      </c>
      <c r="C308" s="10" t="s">
        <v>122</v>
      </c>
      <c r="D308" s="1">
        <v>2021</v>
      </c>
      <c r="E308" s="1"/>
      <c r="F308" s="1"/>
      <c r="G308" s="5" t="str">
        <f t="shared" si="19"/>
        <v>-</v>
      </c>
      <c r="H308" s="5" t="str">
        <f t="shared" si="20"/>
        <v>-</v>
      </c>
      <c r="I308" s="5" t="str">
        <f t="shared" si="21"/>
        <v>-</v>
      </c>
      <c r="J308" s="19" t="s">
        <v>237</v>
      </c>
    </row>
    <row r="309" spans="1:10" ht="48" x14ac:dyDescent="0.25">
      <c r="A309" s="17" t="s">
        <v>121</v>
      </c>
      <c r="B309" s="10" t="s">
        <v>122</v>
      </c>
      <c r="C309" s="7" t="s">
        <v>123</v>
      </c>
      <c r="D309" s="1">
        <v>2021</v>
      </c>
      <c r="E309" s="1">
        <v>0</v>
      </c>
      <c r="F309" s="1">
        <v>0</v>
      </c>
      <c r="G309" s="5">
        <v>0</v>
      </c>
      <c r="H309" s="5">
        <v>0</v>
      </c>
      <c r="I309" s="5">
        <v>0</v>
      </c>
      <c r="J309" s="19" t="s">
        <v>237</v>
      </c>
    </row>
    <row r="310" spans="1:10" ht="48" x14ac:dyDescent="0.25">
      <c r="A310" s="17" t="s">
        <v>121</v>
      </c>
      <c r="B310" s="10" t="s">
        <v>122</v>
      </c>
      <c r="C310" s="7" t="s">
        <v>124</v>
      </c>
      <c r="D310" s="1">
        <v>2021</v>
      </c>
      <c r="E310" s="1">
        <v>0</v>
      </c>
      <c r="F310" s="1">
        <v>0</v>
      </c>
      <c r="G310" s="5">
        <v>0</v>
      </c>
      <c r="H310" s="5">
        <v>0</v>
      </c>
      <c r="I310" s="5">
        <v>0</v>
      </c>
      <c r="J310" s="19" t="s">
        <v>237</v>
      </c>
    </row>
    <row r="311" spans="1:10" ht="48" x14ac:dyDescent="0.25">
      <c r="A311" s="17" t="s">
        <v>121</v>
      </c>
      <c r="B311" s="10" t="s">
        <v>122</v>
      </c>
      <c r="C311" s="7" t="s">
        <v>125</v>
      </c>
      <c r="D311" s="1">
        <v>2021</v>
      </c>
      <c r="E311" s="1">
        <v>10</v>
      </c>
      <c r="F311" s="1">
        <v>13</v>
      </c>
      <c r="G311" s="5">
        <f t="shared" si="19"/>
        <v>0.76923076923076927</v>
      </c>
      <c r="H311" s="5">
        <f t="shared" si="20"/>
        <v>0.54019586621338622</v>
      </c>
      <c r="I311" s="5">
        <f t="shared" si="21"/>
        <v>0.99826567224815232</v>
      </c>
      <c r="J311" s="19" t="s">
        <v>237</v>
      </c>
    </row>
    <row r="312" spans="1:10" ht="48" x14ac:dyDescent="0.25">
      <c r="A312" s="17" t="s">
        <v>121</v>
      </c>
      <c r="B312" s="10" t="s">
        <v>122</v>
      </c>
      <c r="C312" s="7" t="s">
        <v>126</v>
      </c>
      <c r="D312" s="1">
        <v>2021</v>
      </c>
      <c r="E312" s="1">
        <v>10</v>
      </c>
      <c r="F312" s="1">
        <v>13</v>
      </c>
      <c r="G312" s="5">
        <f t="shared" si="19"/>
        <v>0.76923076923076927</v>
      </c>
      <c r="H312" s="5">
        <f t="shared" si="20"/>
        <v>0.54019586621338622</v>
      </c>
      <c r="I312" s="5">
        <f t="shared" si="21"/>
        <v>0.99826567224815232</v>
      </c>
      <c r="J312" s="19" t="s">
        <v>237</v>
      </c>
    </row>
    <row r="313" spans="1:10" ht="48" x14ac:dyDescent="0.25">
      <c r="A313" s="17" t="s">
        <v>121</v>
      </c>
      <c r="B313" s="10" t="s">
        <v>122</v>
      </c>
      <c r="C313" s="7" t="s">
        <v>127</v>
      </c>
      <c r="D313" s="1">
        <v>2021</v>
      </c>
      <c r="E313" s="1">
        <v>0</v>
      </c>
      <c r="F313" s="1">
        <v>0</v>
      </c>
      <c r="G313" s="5">
        <v>0</v>
      </c>
      <c r="H313" s="5">
        <v>0</v>
      </c>
      <c r="I313" s="5">
        <v>0</v>
      </c>
      <c r="J313" s="19" t="s">
        <v>237</v>
      </c>
    </row>
    <row r="314" spans="1:10" ht="48" x14ac:dyDescent="0.25">
      <c r="A314" s="17" t="s">
        <v>121</v>
      </c>
      <c r="B314" s="10" t="s">
        <v>122</v>
      </c>
      <c r="C314" s="7" t="s">
        <v>128</v>
      </c>
      <c r="D314" s="1">
        <v>2021</v>
      </c>
      <c r="E314" s="1">
        <v>0</v>
      </c>
      <c r="F314" s="1">
        <v>0</v>
      </c>
      <c r="G314" s="5">
        <v>0</v>
      </c>
      <c r="H314" s="5">
        <v>0</v>
      </c>
      <c r="I314" s="5">
        <v>0</v>
      </c>
      <c r="J314" s="19" t="s">
        <v>237</v>
      </c>
    </row>
    <row r="315" spans="1:10" ht="48" x14ac:dyDescent="0.25">
      <c r="A315" s="17" t="s">
        <v>121</v>
      </c>
      <c r="B315" s="10" t="s">
        <v>122</v>
      </c>
      <c r="C315" s="7" t="s">
        <v>129</v>
      </c>
      <c r="D315" s="1">
        <v>2021</v>
      </c>
      <c r="E315" s="1">
        <v>10</v>
      </c>
      <c r="F315" s="1">
        <v>13</v>
      </c>
      <c r="G315" s="5">
        <f t="shared" si="19"/>
        <v>0.76923076923076927</v>
      </c>
      <c r="H315" s="5">
        <f t="shared" si="20"/>
        <v>0.54019586621338622</v>
      </c>
      <c r="I315" s="5">
        <f t="shared" si="21"/>
        <v>0.99826567224815232</v>
      </c>
      <c r="J315" s="19" t="s">
        <v>237</v>
      </c>
    </row>
    <row r="316" spans="1:10" ht="48" x14ac:dyDescent="0.25">
      <c r="A316" s="17" t="s">
        <v>121</v>
      </c>
      <c r="B316" s="10" t="s">
        <v>122</v>
      </c>
      <c r="C316" s="7" t="s">
        <v>130</v>
      </c>
      <c r="D316" s="1">
        <v>2021</v>
      </c>
      <c r="E316" s="1">
        <v>10</v>
      </c>
      <c r="F316" s="1">
        <v>13</v>
      </c>
      <c r="G316" s="5">
        <f t="shared" si="19"/>
        <v>0.76923076923076927</v>
      </c>
      <c r="H316" s="5">
        <f t="shared" si="20"/>
        <v>0.54019586621338622</v>
      </c>
      <c r="I316" s="5">
        <f t="shared" si="21"/>
        <v>0.99826567224815232</v>
      </c>
      <c r="J316" s="19" t="s">
        <v>237</v>
      </c>
    </row>
    <row r="317" spans="1:10" ht="36" x14ac:dyDescent="0.25">
      <c r="A317" s="17" t="s">
        <v>131</v>
      </c>
      <c r="B317" s="2" t="s">
        <v>132</v>
      </c>
      <c r="C317" s="2" t="s">
        <v>132</v>
      </c>
      <c r="D317" s="1">
        <v>2021</v>
      </c>
      <c r="E317" s="1"/>
      <c r="F317" s="1"/>
      <c r="G317" s="5" t="str">
        <f t="shared" si="19"/>
        <v>-</v>
      </c>
      <c r="H317" s="5" t="str">
        <f t="shared" si="20"/>
        <v>-</v>
      </c>
      <c r="I317" s="5" t="str">
        <f t="shared" si="21"/>
        <v>-</v>
      </c>
      <c r="J317" s="19" t="s">
        <v>237</v>
      </c>
    </row>
    <row r="318" spans="1:10" ht="36" x14ac:dyDescent="0.25">
      <c r="A318" s="17" t="s">
        <v>131</v>
      </c>
      <c r="B318" s="2" t="s">
        <v>132</v>
      </c>
      <c r="C318" s="7" t="s">
        <v>133</v>
      </c>
      <c r="D318" s="1">
        <v>2021</v>
      </c>
      <c r="E318" s="1">
        <v>12</v>
      </c>
      <c r="F318" s="1">
        <v>19</v>
      </c>
      <c r="G318" s="5">
        <f t="shared" si="19"/>
        <v>0.63157894736842102</v>
      </c>
      <c r="H318" s="5">
        <f t="shared" si="20"/>
        <v>0.41467607015701474</v>
      </c>
      <c r="I318" s="5">
        <f t="shared" si="21"/>
        <v>0.84848182457982735</v>
      </c>
      <c r="J318" s="19" t="s">
        <v>237</v>
      </c>
    </row>
    <row r="319" spans="1:10" ht="36" x14ac:dyDescent="0.25">
      <c r="A319" s="17" t="s">
        <v>131</v>
      </c>
      <c r="B319" s="2" t="s">
        <v>132</v>
      </c>
      <c r="C319" s="7" t="s">
        <v>134</v>
      </c>
      <c r="D319" s="1">
        <v>2021</v>
      </c>
      <c r="E319" s="1">
        <v>8</v>
      </c>
      <c r="F319" s="1">
        <v>19</v>
      </c>
      <c r="G319" s="5">
        <f t="shared" si="19"/>
        <v>0.42105263157894735</v>
      </c>
      <c r="H319" s="5">
        <f t="shared" si="20"/>
        <v>0.19904545890021433</v>
      </c>
      <c r="I319" s="5">
        <f t="shared" si="21"/>
        <v>0.64305980425768039</v>
      </c>
      <c r="J319" s="19" t="s">
        <v>237</v>
      </c>
    </row>
    <row r="320" spans="1:10" ht="36" x14ac:dyDescent="0.25">
      <c r="A320" s="17" t="s">
        <v>131</v>
      </c>
      <c r="B320" s="2" t="s">
        <v>132</v>
      </c>
      <c r="C320" s="7" t="s">
        <v>125</v>
      </c>
      <c r="D320" s="1">
        <v>2021</v>
      </c>
      <c r="E320" s="1">
        <v>19</v>
      </c>
      <c r="F320" s="1">
        <v>32</v>
      </c>
      <c r="G320" s="5">
        <f t="shared" si="19"/>
        <v>0.59375</v>
      </c>
      <c r="H320" s="5">
        <f t="shared" si="20"/>
        <v>0.42358133941035148</v>
      </c>
      <c r="I320" s="5">
        <f t="shared" si="21"/>
        <v>0.76391866058964852</v>
      </c>
      <c r="J320" s="19" t="s">
        <v>237</v>
      </c>
    </row>
    <row r="321" spans="1:10" ht="36" x14ac:dyDescent="0.25">
      <c r="A321" s="17" t="s">
        <v>131</v>
      </c>
      <c r="B321" s="2" t="s">
        <v>132</v>
      </c>
      <c r="C321" s="7" t="s">
        <v>126</v>
      </c>
      <c r="D321" s="1">
        <v>2021</v>
      </c>
      <c r="E321" s="1">
        <v>11</v>
      </c>
      <c r="F321" s="1">
        <v>32</v>
      </c>
      <c r="G321" s="5">
        <f t="shared" si="19"/>
        <v>0.34375</v>
      </c>
      <c r="H321" s="5">
        <f t="shared" si="20"/>
        <v>0.17918514410155795</v>
      </c>
      <c r="I321" s="5">
        <f t="shared" si="21"/>
        <v>0.50831485589844205</v>
      </c>
      <c r="J321" s="19" t="s">
        <v>237</v>
      </c>
    </row>
    <row r="322" spans="1:10" ht="36" x14ac:dyDescent="0.25">
      <c r="A322" s="17" t="s">
        <v>131</v>
      </c>
      <c r="B322" s="2" t="s">
        <v>132</v>
      </c>
      <c r="C322" s="7" t="s">
        <v>127</v>
      </c>
      <c r="D322" s="1">
        <v>2021</v>
      </c>
      <c r="E322" s="1">
        <v>0</v>
      </c>
      <c r="F322" s="1">
        <v>1</v>
      </c>
      <c r="G322" s="5">
        <f t="shared" si="19"/>
        <v>0</v>
      </c>
      <c r="H322" s="5">
        <f t="shared" si="20"/>
        <v>0</v>
      </c>
      <c r="I322" s="5">
        <f t="shared" si="21"/>
        <v>0</v>
      </c>
      <c r="J322" s="19" t="s">
        <v>237</v>
      </c>
    </row>
    <row r="323" spans="1:10" ht="36" x14ac:dyDescent="0.25">
      <c r="A323" s="17" t="s">
        <v>131</v>
      </c>
      <c r="B323" s="2" t="s">
        <v>132</v>
      </c>
      <c r="C323" s="7" t="s">
        <v>128</v>
      </c>
      <c r="D323" s="1">
        <v>2021</v>
      </c>
      <c r="E323" s="1">
        <v>0</v>
      </c>
      <c r="F323" s="1">
        <v>1</v>
      </c>
      <c r="G323" s="5">
        <f t="shared" si="19"/>
        <v>0</v>
      </c>
      <c r="H323" s="5">
        <f t="shared" si="20"/>
        <v>0</v>
      </c>
      <c r="I323" s="5">
        <f t="shared" si="21"/>
        <v>0</v>
      </c>
      <c r="J323" s="19" t="s">
        <v>237</v>
      </c>
    </row>
    <row r="324" spans="1:10" ht="36" x14ac:dyDescent="0.25">
      <c r="A324" s="17" t="s">
        <v>131</v>
      </c>
      <c r="B324" s="2" t="s">
        <v>132</v>
      </c>
      <c r="C324" s="7" t="s">
        <v>129</v>
      </c>
      <c r="D324" s="1">
        <v>2021</v>
      </c>
      <c r="E324" s="1">
        <v>31</v>
      </c>
      <c r="F324" s="1">
        <v>52</v>
      </c>
      <c r="G324" s="5">
        <f t="shared" si="19"/>
        <v>0.59615384615384615</v>
      </c>
      <c r="H324" s="5">
        <f t="shared" si="20"/>
        <v>0.4627889441483457</v>
      </c>
      <c r="I324" s="5">
        <f t="shared" si="21"/>
        <v>0.72951874815934659</v>
      </c>
      <c r="J324" s="19" t="s">
        <v>237</v>
      </c>
    </row>
    <row r="325" spans="1:10" ht="36" x14ac:dyDescent="0.25">
      <c r="A325" s="17" t="s">
        <v>131</v>
      </c>
      <c r="B325" s="2" t="s">
        <v>132</v>
      </c>
      <c r="C325" s="7" t="s">
        <v>130</v>
      </c>
      <c r="D325" s="1">
        <v>2021</v>
      </c>
      <c r="E325" s="1">
        <v>19</v>
      </c>
      <c r="F325" s="1">
        <v>52</v>
      </c>
      <c r="G325" s="5">
        <f t="shared" si="19"/>
        <v>0.36538461538461536</v>
      </c>
      <c r="H325" s="5">
        <f t="shared" si="20"/>
        <v>0.23450113761933572</v>
      </c>
      <c r="I325" s="5">
        <f t="shared" si="21"/>
        <v>0.49626809314989501</v>
      </c>
      <c r="J325" s="19" t="s">
        <v>237</v>
      </c>
    </row>
    <row r="326" spans="1:10" ht="36" x14ac:dyDescent="0.25">
      <c r="A326" s="17" t="s">
        <v>135</v>
      </c>
      <c r="B326" s="2" t="s">
        <v>136</v>
      </c>
      <c r="C326" s="2" t="s">
        <v>136</v>
      </c>
      <c r="D326" s="1">
        <v>2021</v>
      </c>
      <c r="E326" s="1"/>
      <c r="F326" s="1"/>
      <c r="G326" s="5" t="str">
        <f t="shared" si="19"/>
        <v>-</v>
      </c>
      <c r="H326" s="5" t="str">
        <f t="shared" si="20"/>
        <v>-</v>
      </c>
      <c r="I326" s="5" t="str">
        <f t="shared" si="21"/>
        <v>-</v>
      </c>
      <c r="J326" s="19" t="s">
        <v>237</v>
      </c>
    </row>
    <row r="327" spans="1:10" ht="36" x14ac:dyDescent="0.25">
      <c r="A327" s="17" t="s">
        <v>135</v>
      </c>
      <c r="B327" s="2" t="s">
        <v>136</v>
      </c>
      <c r="C327" s="11" t="s">
        <v>137</v>
      </c>
      <c r="D327" s="1">
        <v>2021</v>
      </c>
      <c r="E327" s="1">
        <v>3</v>
      </c>
      <c r="F327" s="1">
        <v>8</v>
      </c>
      <c r="G327" s="5">
        <f t="shared" si="19"/>
        <v>0.375</v>
      </c>
      <c r="H327" s="5">
        <f t="shared" si="20"/>
        <v>3.9519933528085749E-2</v>
      </c>
      <c r="I327" s="5">
        <f t="shared" si="21"/>
        <v>0.7104800664719142</v>
      </c>
      <c r="J327" s="19" t="s">
        <v>237</v>
      </c>
    </row>
    <row r="328" spans="1:10" ht="36" x14ac:dyDescent="0.25">
      <c r="A328" s="17" t="s">
        <v>135</v>
      </c>
      <c r="B328" s="2" t="s">
        <v>136</v>
      </c>
      <c r="C328" s="11" t="s">
        <v>58</v>
      </c>
      <c r="D328" s="1">
        <v>2021</v>
      </c>
      <c r="E328" s="1">
        <v>0</v>
      </c>
      <c r="F328" s="1">
        <v>1</v>
      </c>
      <c r="G328" s="5">
        <f t="shared" si="19"/>
        <v>0</v>
      </c>
      <c r="H328" s="5">
        <f t="shared" si="20"/>
        <v>0</v>
      </c>
      <c r="I328" s="5">
        <f t="shared" si="21"/>
        <v>0</v>
      </c>
      <c r="J328" s="19" t="s">
        <v>237</v>
      </c>
    </row>
    <row r="329" spans="1:10" ht="36" x14ac:dyDescent="0.25">
      <c r="A329" s="17" t="s">
        <v>135</v>
      </c>
      <c r="B329" s="2" t="s">
        <v>136</v>
      </c>
      <c r="C329" s="11" t="s">
        <v>53</v>
      </c>
      <c r="D329" s="1">
        <v>2021</v>
      </c>
      <c r="E329" s="1">
        <v>3</v>
      </c>
      <c r="F329" s="1">
        <v>9</v>
      </c>
      <c r="G329" s="5">
        <f t="shared" si="19"/>
        <v>0.33333333333333331</v>
      </c>
      <c r="H329" s="5">
        <f t="shared" si="20"/>
        <v>2.5349046416525911E-2</v>
      </c>
      <c r="I329" s="5">
        <f t="shared" si="21"/>
        <v>0.64131762025014072</v>
      </c>
      <c r="J329" s="19" t="s">
        <v>237</v>
      </c>
    </row>
    <row r="330" spans="1:10" ht="48" x14ac:dyDescent="0.25">
      <c r="A330" s="17" t="s">
        <v>138</v>
      </c>
      <c r="B330" s="10" t="s">
        <v>139</v>
      </c>
      <c r="C330" s="10" t="s">
        <v>139</v>
      </c>
      <c r="D330" s="1">
        <v>2021</v>
      </c>
      <c r="E330" s="1"/>
      <c r="F330" s="1"/>
      <c r="G330" s="5" t="str">
        <f t="shared" si="19"/>
        <v>-</v>
      </c>
      <c r="H330" s="5" t="str">
        <f t="shared" si="20"/>
        <v>-</v>
      </c>
      <c r="I330" s="5" t="str">
        <f t="shared" si="21"/>
        <v>-</v>
      </c>
      <c r="J330" s="19" t="s">
        <v>237</v>
      </c>
    </row>
    <row r="331" spans="1:10" ht="48" x14ac:dyDescent="0.25">
      <c r="A331" s="17" t="s">
        <v>138</v>
      </c>
      <c r="B331" s="10" t="s">
        <v>139</v>
      </c>
      <c r="C331" s="9" t="s">
        <v>140</v>
      </c>
      <c r="D331" s="1">
        <v>2021</v>
      </c>
      <c r="E331" s="1">
        <v>5</v>
      </c>
      <c r="F331" s="1">
        <v>9</v>
      </c>
      <c r="G331" s="5">
        <f t="shared" si="19"/>
        <v>0.55555555555555558</v>
      </c>
      <c r="H331" s="5">
        <f t="shared" si="20"/>
        <v>0.23091161215558614</v>
      </c>
      <c r="I331" s="5">
        <f t="shared" si="21"/>
        <v>0.88019949895552507</v>
      </c>
      <c r="J331" s="19" t="s">
        <v>237</v>
      </c>
    </row>
    <row r="332" spans="1:10" ht="48" x14ac:dyDescent="0.25">
      <c r="A332" s="17" t="s">
        <v>138</v>
      </c>
      <c r="B332" s="10" t="s">
        <v>139</v>
      </c>
      <c r="C332" s="9" t="s">
        <v>141</v>
      </c>
      <c r="D332" s="1">
        <v>2021</v>
      </c>
      <c r="E332" s="1">
        <v>1</v>
      </c>
      <c r="F332" s="1">
        <v>9</v>
      </c>
      <c r="G332" s="5">
        <f t="shared" si="19"/>
        <v>0.1111111111111111</v>
      </c>
      <c r="H332" s="5">
        <f t="shared" si="20"/>
        <v>0</v>
      </c>
      <c r="I332" s="5">
        <f t="shared" si="21"/>
        <v>0.31643396905564936</v>
      </c>
      <c r="J332" s="19" t="s">
        <v>237</v>
      </c>
    </row>
    <row r="333" spans="1:10" ht="48" x14ac:dyDescent="0.25">
      <c r="A333" s="17" t="s">
        <v>138</v>
      </c>
      <c r="B333" s="10" t="s">
        <v>139</v>
      </c>
      <c r="C333" s="9" t="s">
        <v>142</v>
      </c>
      <c r="D333" s="1">
        <v>2021</v>
      </c>
      <c r="E333" s="1">
        <v>4</v>
      </c>
      <c r="F333" s="1">
        <v>12</v>
      </c>
      <c r="G333" s="5">
        <f t="shared" si="19"/>
        <v>0.33333333333333331</v>
      </c>
      <c r="H333" s="5">
        <f t="shared" si="20"/>
        <v>6.6611116896942824E-2</v>
      </c>
      <c r="I333" s="5">
        <f t="shared" si="21"/>
        <v>0.60005554976972375</v>
      </c>
      <c r="J333" s="19" t="s">
        <v>237</v>
      </c>
    </row>
    <row r="334" spans="1:10" ht="48" x14ac:dyDescent="0.25">
      <c r="A334" s="17" t="s">
        <v>138</v>
      </c>
      <c r="B334" s="10" t="s">
        <v>139</v>
      </c>
      <c r="C334" s="9" t="s">
        <v>143</v>
      </c>
      <c r="D334" s="1">
        <v>2021</v>
      </c>
      <c r="E334" s="1">
        <v>1</v>
      </c>
      <c r="F334" s="1">
        <v>12</v>
      </c>
      <c r="G334" s="5">
        <f t="shared" si="19"/>
        <v>8.3333333333333329E-2</v>
      </c>
      <c r="H334" s="5">
        <f t="shared" si="20"/>
        <v>0</v>
      </c>
      <c r="I334" s="5">
        <f t="shared" si="21"/>
        <v>0.23971309426686854</v>
      </c>
      <c r="J334" s="19" t="s">
        <v>237</v>
      </c>
    </row>
    <row r="335" spans="1:10" ht="48" x14ac:dyDescent="0.25">
      <c r="A335" s="17" t="s">
        <v>138</v>
      </c>
      <c r="B335" s="10" t="s">
        <v>139</v>
      </c>
      <c r="C335" s="9" t="s">
        <v>144</v>
      </c>
      <c r="D335" s="1">
        <v>2021</v>
      </c>
      <c r="E335" s="1">
        <v>0</v>
      </c>
      <c r="F335" s="1">
        <v>0</v>
      </c>
      <c r="G335" s="5">
        <v>0</v>
      </c>
      <c r="H335" s="5">
        <v>0</v>
      </c>
      <c r="I335" s="5">
        <v>0</v>
      </c>
      <c r="J335" s="19" t="s">
        <v>237</v>
      </c>
    </row>
    <row r="336" spans="1:10" ht="48" x14ac:dyDescent="0.25">
      <c r="A336" s="17" t="s">
        <v>138</v>
      </c>
      <c r="B336" s="10" t="s">
        <v>139</v>
      </c>
      <c r="C336" s="9" t="s">
        <v>145</v>
      </c>
      <c r="D336" s="1">
        <v>2021</v>
      </c>
      <c r="E336" s="1">
        <v>0</v>
      </c>
      <c r="F336" s="1">
        <v>0</v>
      </c>
      <c r="G336" s="5">
        <v>0</v>
      </c>
      <c r="H336" s="5">
        <v>0</v>
      </c>
      <c r="I336" s="5">
        <v>0</v>
      </c>
      <c r="J336" s="19" t="s">
        <v>237</v>
      </c>
    </row>
    <row r="337" spans="1:10" ht="48" x14ac:dyDescent="0.25">
      <c r="A337" s="17" t="s">
        <v>138</v>
      </c>
      <c r="B337" s="10" t="s">
        <v>139</v>
      </c>
      <c r="C337" s="9" t="s">
        <v>129</v>
      </c>
      <c r="D337" s="1">
        <v>2021</v>
      </c>
      <c r="E337" s="1">
        <v>9</v>
      </c>
      <c r="F337" s="1">
        <v>21</v>
      </c>
      <c r="G337" s="5">
        <f t="shared" si="19"/>
        <v>0.42857142857142855</v>
      </c>
      <c r="H337" s="5">
        <f t="shared" si="20"/>
        <v>0.21691132368626131</v>
      </c>
      <c r="I337" s="5">
        <f t="shared" si="21"/>
        <v>0.64023153345659578</v>
      </c>
      <c r="J337" s="19" t="s">
        <v>237</v>
      </c>
    </row>
    <row r="338" spans="1:10" ht="48" x14ac:dyDescent="0.25">
      <c r="A338" s="17" t="s">
        <v>138</v>
      </c>
      <c r="B338" s="10" t="s">
        <v>139</v>
      </c>
      <c r="C338" s="9" t="s">
        <v>130</v>
      </c>
      <c r="D338" s="1">
        <v>2021</v>
      </c>
      <c r="E338" s="1">
        <v>2</v>
      </c>
      <c r="F338" s="1">
        <v>21</v>
      </c>
      <c r="G338" s="5">
        <f t="shared" si="19"/>
        <v>9.5238095238095233E-2</v>
      </c>
      <c r="H338" s="5">
        <f t="shared" si="20"/>
        <v>0</v>
      </c>
      <c r="I338" s="5">
        <f t="shared" si="21"/>
        <v>0.22078873427654441</v>
      </c>
      <c r="J338" s="19" t="s">
        <v>237</v>
      </c>
    </row>
    <row r="339" spans="1:10" ht="60" x14ac:dyDescent="0.25">
      <c r="A339" s="17" t="s">
        <v>146</v>
      </c>
      <c r="B339" s="2" t="s">
        <v>147</v>
      </c>
      <c r="C339" s="2" t="s">
        <v>147</v>
      </c>
      <c r="D339" s="1">
        <v>2021</v>
      </c>
      <c r="E339" s="1"/>
      <c r="F339" s="1"/>
      <c r="G339" s="5" t="str">
        <f t="shared" si="19"/>
        <v>-</v>
      </c>
      <c r="H339" s="5" t="str">
        <f t="shared" si="20"/>
        <v>-</v>
      </c>
      <c r="I339" s="5" t="str">
        <f t="shared" si="21"/>
        <v>-</v>
      </c>
      <c r="J339" s="19" t="s">
        <v>237</v>
      </c>
    </row>
    <row r="340" spans="1:10" ht="60" x14ac:dyDescent="0.25">
      <c r="A340" s="17" t="s">
        <v>146</v>
      </c>
      <c r="B340" s="2" t="s">
        <v>147</v>
      </c>
      <c r="C340" s="7" t="s">
        <v>123</v>
      </c>
      <c r="D340" s="1">
        <v>2021</v>
      </c>
      <c r="E340" s="1">
        <v>0</v>
      </c>
      <c r="F340" s="1">
        <v>1</v>
      </c>
      <c r="G340" s="5">
        <f t="shared" si="19"/>
        <v>0</v>
      </c>
      <c r="H340" s="5">
        <f t="shared" si="20"/>
        <v>0</v>
      </c>
      <c r="I340" s="5">
        <f t="shared" si="21"/>
        <v>0</v>
      </c>
      <c r="J340" s="19" t="s">
        <v>237</v>
      </c>
    </row>
    <row r="341" spans="1:10" ht="60" x14ac:dyDescent="0.25">
      <c r="A341" s="17" t="s">
        <v>146</v>
      </c>
      <c r="B341" s="2" t="s">
        <v>147</v>
      </c>
      <c r="C341" s="7" t="s">
        <v>124</v>
      </c>
      <c r="D341" s="1">
        <v>2021</v>
      </c>
      <c r="E341" s="1">
        <v>0</v>
      </c>
      <c r="F341" s="1">
        <v>1</v>
      </c>
      <c r="G341" s="5">
        <f t="shared" si="19"/>
        <v>0</v>
      </c>
      <c r="H341" s="5">
        <f t="shared" si="20"/>
        <v>0</v>
      </c>
      <c r="I341" s="5">
        <f t="shared" si="21"/>
        <v>0</v>
      </c>
      <c r="J341" s="19" t="s">
        <v>237</v>
      </c>
    </row>
    <row r="342" spans="1:10" ht="60" x14ac:dyDescent="0.25">
      <c r="A342" s="17" t="s">
        <v>146</v>
      </c>
      <c r="B342" s="2" t="s">
        <v>147</v>
      </c>
      <c r="C342" s="9" t="s">
        <v>148</v>
      </c>
      <c r="D342" s="1">
        <v>2021</v>
      </c>
      <c r="E342" s="1">
        <v>2</v>
      </c>
      <c r="F342" s="1">
        <v>19</v>
      </c>
      <c r="G342" s="5">
        <f t="shared" si="19"/>
        <v>0.10526315789473684</v>
      </c>
      <c r="H342" s="5">
        <f t="shared" si="20"/>
        <v>0</v>
      </c>
      <c r="I342" s="5">
        <f t="shared" si="21"/>
        <v>0.24325872273236626</v>
      </c>
      <c r="J342" s="19" t="s">
        <v>237</v>
      </c>
    </row>
    <row r="343" spans="1:10" ht="60" x14ac:dyDescent="0.25">
      <c r="A343" s="17" t="s">
        <v>146</v>
      </c>
      <c r="B343" s="2" t="s">
        <v>147</v>
      </c>
      <c r="C343" s="9" t="s">
        <v>149</v>
      </c>
      <c r="D343" s="1">
        <v>2021</v>
      </c>
      <c r="E343" s="1">
        <v>2</v>
      </c>
      <c r="F343" s="1">
        <v>19</v>
      </c>
      <c r="G343" s="5">
        <f t="shared" si="19"/>
        <v>0.10526315789473684</v>
      </c>
      <c r="H343" s="5">
        <f t="shared" si="20"/>
        <v>0</v>
      </c>
      <c r="I343" s="5">
        <f t="shared" si="21"/>
        <v>0.24325872273236626</v>
      </c>
      <c r="J343" s="19" t="s">
        <v>237</v>
      </c>
    </row>
    <row r="344" spans="1:10" ht="60" x14ac:dyDescent="0.25">
      <c r="A344" s="17" t="s">
        <v>146</v>
      </c>
      <c r="B344" s="2" t="s">
        <v>147</v>
      </c>
      <c r="C344" s="7" t="s">
        <v>129</v>
      </c>
      <c r="D344" s="1">
        <v>2021</v>
      </c>
      <c r="E344" s="1">
        <v>2</v>
      </c>
      <c r="F344" s="1">
        <v>20</v>
      </c>
      <c r="G344" s="5">
        <f t="shared" si="19"/>
        <v>0.1</v>
      </c>
      <c r="H344" s="5">
        <f t="shared" si="20"/>
        <v>0</v>
      </c>
      <c r="I344" s="5">
        <f t="shared" si="21"/>
        <v>0.23148079707698765</v>
      </c>
      <c r="J344" s="19" t="s">
        <v>237</v>
      </c>
    </row>
    <row r="345" spans="1:10" ht="60" x14ac:dyDescent="0.25">
      <c r="A345" s="17" t="s">
        <v>146</v>
      </c>
      <c r="B345" s="2" t="s">
        <v>147</v>
      </c>
      <c r="C345" s="7" t="s">
        <v>130</v>
      </c>
      <c r="D345" s="1">
        <v>2021</v>
      </c>
      <c r="E345" s="1">
        <v>2</v>
      </c>
      <c r="F345" s="1">
        <v>20</v>
      </c>
      <c r="G345" s="5">
        <f t="shared" ref="G345:G425" si="22">IF(F345="","-",E345/F345)</f>
        <v>0.1</v>
      </c>
      <c r="H345" s="5">
        <f t="shared" si="20"/>
        <v>0</v>
      </c>
      <c r="I345" s="5">
        <f t="shared" si="21"/>
        <v>0.23148079707698765</v>
      </c>
      <c r="J345" s="19" t="s">
        <v>237</v>
      </c>
    </row>
    <row r="346" spans="1:10" ht="60" x14ac:dyDescent="0.25">
      <c r="A346" s="17" t="s">
        <v>150</v>
      </c>
      <c r="B346" s="2" t="s">
        <v>151</v>
      </c>
      <c r="C346" s="2" t="s">
        <v>151</v>
      </c>
      <c r="D346" s="1">
        <v>2021</v>
      </c>
      <c r="E346" s="1">
        <v>3</v>
      </c>
      <c r="F346" s="1">
        <v>8</v>
      </c>
      <c r="G346" s="5">
        <f t="shared" si="22"/>
        <v>0.375</v>
      </c>
      <c r="H346" s="5">
        <f t="shared" si="20"/>
        <v>3.9519933528085749E-2</v>
      </c>
      <c r="I346" s="5">
        <f t="shared" si="21"/>
        <v>0.7104800664719142</v>
      </c>
      <c r="J346" s="19" t="s">
        <v>237</v>
      </c>
    </row>
    <row r="347" spans="1:10" ht="48" x14ac:dyDescent="0.25">
      <c r="A347" s="17" t="s">
        <v>152</v>
      </c>
      <c r="B347" s="10" t="s">
        <v>153</v>
      </c>
      <c r="C347" s="10" t="s">
        <v>153</v>
      </c>
      <c r="D347" s="1">
        <v>2021</v>
      </c>
      <c r="E347" s="1"/>
      <c r="F347" s="1"/>
      <c r="G347" s="5" t="str">
        <f t="shared" si="22"/>
        <v>-</v>
      </c>
      <c r="H347" s="5" t="str">
        <f t="shared" si="20"/>
        <v>-</v>
      </c>
      <c r="I347" s="5" t="str">
        <f t="shared" si="21"/>
        <v>-</v>
      </c>
      <c r="J347" s="19" t="s">
        <v>237</v>
      </c>
    </row>
    <row r="348" spans="1:10" ht="48" x14ac:dyDescent="0.25">
      <c r="A348" s="17" t="s">
        <v>152</v>
      </c>
      <c r="B348" s="10" t="s">
        <v>153</v>
      </c>
      <c r="C348" s="9" t="s">
        <v>154</v>
      </c>
      <c r="D348" s="1">
        <v>2021</v>
      </c>
      <c r="E348" s="1">
        <v>0</v>
      </c>
      <c r="F348" s="1">
        <v>3</v>
      </c>
      <c r="G348" s="5">
        <f t="shared" si="22"/>
        <v>0</v>
      </c>
      <c r="H348" s="5">
        <f t="shared" si="20"/>
        <v>0</v>
      </c>
      <c r="I348" s="5">
        <f t="shared" si="21"/>
        <v>0</v>
      </c>
      <c r="J348" s="19" t="s">
        <v>237</v>
      </c>
    </row>
    <row r="349" spans="1:10" ht="48" x14ac:dyDescent="0.25">
      <c r="A349" s="17" t="s">
        <v>152</v>
      </c>
      <c r="B349" s="10" t="s">
        <v>153</v>
      </c>
      <c r="C349" s="9" t="s">
        <v>155</v>
      </c>
      <c r="D349" s="1">
        <v>2021</v>
      </c>
      <c r="E349" s="1">
        <v>0</v>
      </c>
      <c r="F349" s="1">
        <v>3</v>
      </c>
      <c r="G349" s="5">
        <f t="shared" si="22"/>
        <v>0</v>
      </c>
      <c r="H349" s="5">
        <f t="shared" si="20"/>
        <v>0</v>
      </c>
      <c r="I349" s="5">
        <f t="shared" si="21"/>
        <v>0</v>
      </c>
      <c r="J349" s="19" t="s">
        <v>237</v>
      </c>
    </row>
    <row r="350" spans="1:10" ht="48" x14ac:dyDescent="0.25">
      <c r="A350" s="17" t="s">
        <v>152</v>
      </c>
      <c r="B350" s="10" t="s">
        <v>153</v>
      </c>
      <c r="C350" s="9" t="s">
        <v>156</v>
      </c>
      <c r="D350" s="1">
        <v>2021</v>
      </c>
      <c r="E350" s="1">
        <v>0</v>
      </c>
      <c r="F350" s="1">
        <v>3</v>
      </c>
      <c r="G350" s="5">
        <f t="shared" si="22"/>
        <v>0</v>
      </c>
      <c r="H350" s="5">
        <f t="shared" si="20"/>
        <v>0</v>
      </c>
      <c r="I350" s="5">
        <f t="shared" si="21"/>
        <v>0</v>
      </c>
      <c r="J350" s="19" t="s">
        <v>237</v>
      </c>
    </row>
    <row r="351" spans="1:10" ht="48" x14ac:dyDescent="0.25">
      <c r="A351" s="17" t="s">
        <v>152</v>
      </c>
      <c r="B351" s="10" t="s">
        <v>153</v>
      </c>
      <c r="C351" s="9" t="s">
        <v>157</v>
      </c>
      <c r="D351" s="1">
        <v>2021</v>
      </c>
      <c r="E351" s="1">
        <v>4</v>
      </c>
      <c r="F351" s="1">
        <v>9</v>
      </c>
      <c r="G351" s="5">
        <f t="shared" si="22"/>
        <v>0.44444444444444442</v>
      </c>
      <c r="H351" s="5">
        <f t="shared" si="20"/>
        <v>0.11980050104447498</v>
      </c>
      <c r="I351" s="5">
        <f t="shared" si="21"/>
        <v>0.76908838784441391</v>
      </c>
      <c r="J351" s="19" t="s">
        <v>237</v>
      </c>
    </row>
    <row r="352" spans="1:10" ht="48" x14ac:dyDescent="0.25">
      <c r="A352" s="17" t="s">
        <v>152</v>
      </c>
      <c r="B352" s="10" t="s">
        <v>153</v>
      </c>
      <c r="C352" s="9" t="s">
        <v>158</v>
      </c>
      <c r="D352" s="1">
        <v>2021</v>
      </c>
      <c r="E352" s="1">
        <v>3</v>
      </c>
      <c r="F352" s="1">
        <v>9</v>
      </c>
      <c r="G352" s="5">
        <f t="shared" si="22"/>
        <v>0.33333333333333331</v>
      </c>
      <c r="H352" s="5">
        <f t="shared" si="20"/>
        <v>2.5349046416525911E-2</v>
      </c>
      <c r="I352" s="5">
        <f t="shared" si="21"/>
        <v>0.64131762025014072</v>
      </c>
      <c r="J352" s="19" t="s">
        <v>237</v>
      </c>
    </row>
    <row r="353" spans="1:10" ht="48" x14ac:dyDescent="0.25">
      <c r="A353" s="17" t="s">
        <v>152</v>
      </c>
      <c r="B353" s="10" t="s">
        <v>153</v>
      </c>
      <c r="C353" s="9" t="s">
        <v>159</v>
      </c>
      <c r="D353" s="1">
        <v>2021</v>
      </c>
      <c r="E353" s="1">
        <v>3</v>
      </c>
      <c r="F353" s="1">
        <v>9</v>
      </c>
      <c r="G353" s="5">
        <f t="shared" si="22"/>
        <v>0.33333333333333331</v>
      </c>
      <c r="H353" s="5">
        <f t="shared" si="20"/>
        <v>2.5349046416525911E-2</v>
      </c>
      <c r="I353" s="5">
        <f t="shared" si="21"/>
        <v>0.64131762025014072</v>
      </c>
      <c r="J353" s="19" t="s">
        <v>237</v>
      </c>
    </row>
    <row r="354" spans="1:10" ht="48" x14ac:dyDescent="0.25">
      <c r="A354" s="17" t="s">
        <v>152</v>
      </c>
      <c r="B354" s="10" t="s">
        <v>153</v>
      </c>
      <c r="C354" s="9" t="s">
        <v>160</v>
      </c>
      <c r="D354" s="1">
        <v>2021</v>
      </c>
      <c r="E354" s="1">
        <v>4</v>
      </c>
      <c r="F354" s="1">
        <v>12</v>
      </c>
      <c r="G354" s="5">
        <f t="shared" si="22"/>
        <v>0.33333333333333331</v>
      </c>
      <c r="H354" s="5">
        <f t="shared" si="20"/>
        <v>6.6611116896942824E-2</v>
      </c>
      <c r="I354" s="5">
        <f t="shared" si="21"/>
        <v>0.60005554976972375</v>
      </c>
      <c r="J354" s="19" t="s">
        <v>237</v>
      </c>
    </row>
    <row r="355" spans="1:10" ht="48" x14ac:dyDescent="0.25">
      <c r="A355" s="17" t="s">
        <v>152</v>
      </c>
      <c r="B355" s="10" t="s">
        <v>153</v>
      </c>
      <c r="C355" s="9" t="s">
        <v>161</v>
      </c>
      <c r="D355" s="1">
        <v>2021</v>
      </c>
      <c r="E355" s="1">
        <v>3</v>
      </c>
      <c r="F355" s="1">
        <v>12</v>
      </c>
      <c r="G355" s="5">
        <f t="shared" si="22"/>
        <v>0.25</v>
      </c>
      <c r="H355" s="5">
        <f t="shared" si="20"/>
        <v>5.0000000000000044E-3</v>
      </c>
      <c r="I355" s="5">
        <f t="shared" si="21"/>
        <v>0.495</v>
      </c>
      <c r="J355" s="19" t="s">
        <v>237</v>
      </c>
    </row>
    <row r="356" spans="1:10" ht="48" x14ac:dyDescent="0.25">
      <c r="A356" s="17" t="s">
        <v>152</v>
      </c>
      <c r="B356" s="10" t="s">
        <v>153</v>
      </c>
      <c r="C356" s="9" t="s">
        <v>162</v>
      </c>
      <c r="D356" s="1">
        <v>2021</v>
      </c>
      <c r="E356" s="1">
        <v>3</v>
      </c>
      <c r="F356" s="1">
        <v>12</v>
      </c>
      <c r="G356" s="5">
        <f t="shared" si="22"/>
        <v>0.25</v>
      </c>
      <c r="H356" s="5">
        <f t="shared" si="20"/>
        <v>5.0000000000000044E-3</v>
      </c>
      <c r="I356" s="5">
        <f t="shared" si="21"/>
        <v>0.495</v>
      </c>
      <c r="J356" s="19" t="s">
        <v>237</v>
      </c>
    </row>
    <row r="357" spans="1:10" ht="48" x14ac:dyDescent="0.25">
      <c r="A357" s="17" t="s">
        <v>163</v>
      </c>
      <c r="B357" s="2" t="s">
        <v>164</v>
      </c>
      <c r="C357" s="2" t="s">
        <v>164</v>
      </c>
      <c r="D357" s="1">
        <v>2021</v>
      </c>
      <c r="E357" s="1">
        <v>6</v>
      </c>
      <c r="F357" s="1">
        <v>601</v>
      </c>
      <c r="G357" s="5">
        <f t="shared" si="22"/>
        <v>9.9833610648918467E-3</v>
      </c>
      <c r="H357" s="5">
        <f t="shared" si="20"/>
        <v>2.034983819069287E-3</v>
      </c>
      <c r="I357" s="5">
        <f t="shared" si="21"/>
        <v>1.7931738310714408E-2</v>
      </c>
      <c r="J357" s="19" t="s">
        <v>237</v>
      </c>
    </row>
    <row r="358" spans="1:10" ht="36" x14ac:dyDescent="0.25">
      <c r="A358" s="17" t="s">
        <v>165</v>
      </c>
      <c r="B358" s="2" t="s">
        <v>166</v>
      </c>
      <c r="C358" s="2" t="s">
        <v>166</v>
      </c>
      <c r="D358" s="1">
        <v>2021</v>
      </c>
      <c r="E358" s="1"/>
      <c r="F358" s="1"/>
      <c r="G358" s="5" t="str">
        <f t="shared" si="22"/>
        <v>-</v>
      </c>
      <c r="H358" s="5" t="str">
        <f t="shared" si="20"/>
        <v>-</v>
      </c>
      <c r="I358" s="5" t="str">
        <f t="shared" si="21"/>
        <v>-</v>
      </c>
      <c r="J358" s="19" t="s">
        <v>237</v>
      </c>
    </row>
    <row r="359" spans="1:10" ht="36" x14ac:dyDescent="0.25">
      <c r="A359" s="17" t="s">
        <v>165</v>
      </c>
      <c r="B359" s="2" t="s">
        <v>166</v>
      </c>
      <c r="C359" s="7" t="s">
        <v>167</v>
      </c>
      <c r="D359" s="1">
        <v>2021</v>
      </c>
      <c r="E359" s="1">
        <v>18</v>
      </c>
      <c r="F359" s="1">
        <v>219</v>
      </c>
      <c r="G359" s="5">
        <f>IF(F359="","-",1-(E359/F359))</f>
        <v>0.9178082191780822</v>
      </c>
      <c r="H359" s="5">
        <f t="shared" si="20"/>
        <v>0.88143144530847362</v>
      </c>
      <c r="I359" s="5">
        <f t="shared" si="21"/>
        <v>0.95418499304769078</v>
      </c>
      <c r="J359" s="19" t="s">
        <v>237</v>
      </c>
    </row>
    <row r="360" spans="1:10" ht="36" x14ac:dyDescent="0.25">
      <c r="A360" s="17" t="s">
        <v>165</v>
      </c>
      <c r="B360" s="2" t="s">
        <v>166</v>
      </c>
      <c r="C360" s="7" t="s">
        <v>168</v>
      </c>
      <c r="D360" s="1">
        <v>2021</v>
      </c>
      <c r="E360" s="1">
        <v>73</v>
      </c>
      <c r="F360" s="1">
        <v>387</v>
      </c>
      <c r="G360" s="5">
        <f t="shared" ref="G360:G368" si="23">IF(F360="","-",1-(E360/F360))</f>
        <v>0.81136950904392768</v>
      </c>
      <c r="H360" s="5">
        <f t="shared" si="20"/>
        <v>0.77239183872592643</v>
      </c>
      <c r="I360" s="5">
        <f t="shared" si="21"/>
        <v>0.85034717936192894</v>
      </c>
      <c r="J360" s="19" t="s">
        <v>237</v>
      </c>
    </row>
    <row r="361" spans="1:10" ht="36" x14ac:dyDescent="0.25">
      <c r="A361" s="17" t="s">
        <v>165</v>
      </c>
      <c r="B361" s="2" t="s">
        <v>166</v>
      </c>
      <c r="C361" s="7" t="s">
        <v>169</v>
      </c>
      <c r="D361" s="1">
        <v>2021</v>
      </c>
      <c r="E361" s="1">
        <v>2</v>
      </c>
      <c r="F361" s="1">
        <v>5</v>
      </c>
      <c r="G361" s="5">
        <f t="shared" si="23"/>
        <v>0.6</v>
      </c>
      <c r="H361" s="5">
        <f t="shared" si="20"/>
        <v>0.17058551491594975</v>
      </c>
      <c r="I361" s="5">
        <f t="shared" si="21"/>
        <v>1</v>
      </c>
      <c r="J361" s="19" t="s">
        <v>237</v>
      </c>
    </row>
    <row r="362" spans="1:10" ht="36" x14ac:dyDescent="0.25">
      <c r="A362" s="17" t="s">
        <v>165</v>
      </c>
      <c r="B362" s="2" t="s">
        <v>166</v>
      </c>
      <c r="C362" s="7" t="s">
        <v>53</v>
      </c>
      <c r="D362" s="1">
        <v>2021</v>
      </c>
      <c r="E362" s="1">
        <v>93</v>
      </c>
      <c r="F362" s="1">
        <v>611</v>
      </c>
      <c r="G362" s="5">
        <f t="shared" si="23"/>
        <v>0.84779050736497541</v>
      </c>
      <c r="H362" s="5">
        <f t="shared" si="20"/>
        <v>0.81930653143241672</v>
      </c>
      <c r="I362" s="5">
        <f t="shared" si="21"/>
        <v>0.8762744832975341</v>
      </c>
      <c r="J362" s="19" t="s">
        <v>237</v>
      </c>
    </row>
    <row r="363" spans="1:10" ht="36" x14ac:dyDescent="0.25">
      <c r="A363" s="17" t="s">
        <v>170</v>
      </c>
      <c r="B363" s="2" t="s">
        <v>171</v>
      </c>
      <c r="C363" s="2" t="s">
        <v>171</v>
      </c>
      <c r="D363" s="1">
        <v>2021</v>
      </c>
      <c r="E363" s="1"/>
      <c r="F363" s="1"/>
      <c r="G363" s="5" t="str">
        <f t="shared" si="23"/>
        <v>-</v>
      </c>
      <c r="H363" s="5" t="str">
        <f t="shared" si="20"/>
        <v>-</v>
      </c>
      <c r="I363" s="5" t="str">
        <f t="shared" si="21"/>
        <v>-</v>
      </c>
      <c r="J363" s="19" t="s">
        <v>237</v>
      </c>
    </row>
    <row r="364" spans="1:10" ht="36" x14ac:dyDescent="0.25">
      <c r="A364" s="17" t="s">
        <v>170</v>
      </c>
      <c r="B364" s="2" t="s">
        <v>171</v>
      </c>
      <c r="C364" s="7" t="s">
        <v>167</v>
      </c>
      <c r="D364" s="1">
        <v>2021</v>
      </c>
      <c r="E364" s="1">
        <v>1</v>
      </c>
      <c r="F364" s="1">
        <v>3</v>
      </c>
      <c r="G364" s="5">
        <f t="shared" si="23"/>
        <v>0.66666666666666674</v>
      </c>
      <c r="H364" s="5">
        <f t="shared" si="20"/>
        <v>0.13322223379388576</v>
      </c>
      <c r="I364" s="5">
        <f t="shared" si="21"/>
        <v>1</v>
      </c>
      <c r="J364" s="19" t="s">
        <v>237</v>
      </c>
    </row>
    <row r="365" spans="1:10" ht="36" x14ac:dyDescent="0.25">
      <c r="A365" s="17" t="s">
        <v>170</v>
      </c>
      <c r="B365" s="2" t="s">
        <v>171</v>
      </c>
      <c r="C365" s="7" t="s">
        <v>168</v>
      </c>
      <c r="D365" s="1">
        <v>2021</v>
      </c>
      <c r="E365" s="1">
        <v>75</v>
      </c>
      <c r="F365" s="1">
        <v>112</v>
      </c>
      <c r="G365" s="5">
        <f t="shared" si="23"/>
        <v>0.3303571428571429</v>
      </c>
      <c r="H365" s="5">
        <f t="shared" si="20"/>
        <v>0.24324864370235319</v>
      </c>
      <c r="I365" s="5">
        <f t="shared" si="21"/>
        <v>0.41746564201193259</v>
      </c>
      <c r="J365" s="19" t="s">
        <v>237</v>
      </c>
    </row>
    <row r="366" spans="1:10" ht="36" x14ac:dyDescent="0.25">
      <c r="A366" s="17" t="s">
        <v>170</v>
      </c>
      <c r="B366" s="2" t="s">
        <v>171</v>
      </c>
      <c r="C366" s="7" t="s">
        <v>169</v>
      </c>
      <c r="D366" s="1">
        <v>2021</v>
      </c>
      <c r="E366" s="1">
        <v>4</v>
      </c>
      <c r="F366" s="1">
        <v>6</v>
      </c>
      <c r="G366" s="5">
        <f t="shared" si="23"/>
        <v>0.33333333333333337</v>
      </c>
      <c r="H366" s="5">
        <f t="shared" si="20"/>
        <v>0</v>
      </c>
      <c r="I366" s="5">
        <f t="shared" si="21"/>
        <v>0.71053550920388886</v>
      </c>
      <c r="J366" s="19" t="s">
        <v>237</v>
      </c>
    </row>
    <row r="367" spans="1:10" ht="36" x14ac:dyDescent="0.25">
      <c r="A367" s="17" t="s">
        <v>170</v>
      </c>
      <c r="B367" s="2" t="s">
        <v>171</v>
      </c>
      <c r="C367" s="7" t="s">
        <v>53</v>
      </c>
      <c r="D367" s="1">
        <v>2021</v>
      </c>
      <c r="E367" s="1">
        <v>80</v>
      </c>
      <c r="F367" s="1">
        <v>121</v>
      </c>
      <c r="G367" s="5">
        <f t="shared" si="23"/>
        <v>0.33884297520661155</v>
      </c>
      <c r="H367" s="5">
        <f t="shared" si="20"/>
        <v>0.2545065986956524</v>
      </c>
      <c r="I367" s="5">
        <f t="shared" si="21"/>
        <v>0.42317935171757071</v>
      </c>
      <c r="J367" s="19" t="s">
        <v>237</v>
      </c>
    </row>
    <row r="368" spans="1:10" ht="24" x14ac:dyDescent="0.25">
      <c r="A368" s="17" t="s">
        <v>172</v>
      </c>
      <c r="B368" s="2" t="s">
        <v>173</v>
      </c>
      <c r="C368" s="2" t="s">
        <v>173</v>
      </c>
      <c r="D368" s="1">
        <v>2021</v>
      </c>
      <c r="E368" s="1">
        <v>66</v>
      </c>
      <c r="F368" s="1">
        <v>332</v>
      </c>
      <c r="G368" s="5">
        <f t="shared" si="23"/>
        <v>0.8012048192771084</v>
      </c>
      <c r="H368" s="5">
        <f t="shared" si="20"/>
        <v>0.75827473590621941</v>
      </c>
      <c r="I368" s="5">
        <f t="shared" si="21"/>
        <v>0.8441349026479974</v>
      </c>
      <c r="J368" s="19" t="s">
        <v>237</v>
      </c>
    </row>
    <row r="369" spans="1:10" ht="24" x14ac:dyDescent="0.25">
      <c r="A369" s="17" t="s">
        <v>174</v>
      </c>
      <c r="B369" s="2" t="s">
        <v>175</v>
      </c>
      <c r="C369" s="2" t="s">
        <v>175</v>
      </c>
      <c r="D369" s="1">
        <v>2021</v>
      </c>
      <c r="E369" s="1">
        <v>11</v>
      </c>
      <c r="F369" s="1">
        <v>294</v>
      </c>
      <c r="G369" s="5">
        <f t="shared" ref="G369:G373" si="24">IF(F369="","-",E369/F369)</f>
        <v>3.7414965986394558E-2</v>
      </c>
      <c r="H369" s="5">
        <f t="shared" si="20"/>
        <v>1.5721715244747175E-2</v>
      </c>
      <c r="I369" s="5">
        <f t="shared" si="21"/>
        <v>5.9108216728041937E-2</v>
      </c>
      <c r="J369" s="19" t="s">
        <v>237</v>
      </c>
    </row>
    <row r="370" spans="1:10" ht="24" x14ac:dyDescent="0.25">
      <c r="A370" s="17" t="s">
        <v>176</v>
      </c>
      <c r="B370" s="2" t="s">
        <v>177</v>
      </c>
      <c r="C370" s="2" t="s">
        <v>177</v>
      </c>
      <c r="D370" s="1">
        <v>2021</v>
      </c>
      <c r="E370" s="1"/>
      <c r="F370" s="1"/>
      <c r="G370" s="5"/>
      <c r="H370" s="5"/>
      <c r="I370" s="5"/>
      <c r="J370" s="19" t="s">
        <v>237</v>
      </c>
    </row>
    <row r="371" spans="1:10" ht="24" x14ac:dyDescent="0.25">
      <c r="A371" s="17" t="s">
        <v>176</v>
      </c>
      <c r="B371" s="2" t="s">
        <v>177</v>
      </c>
      <c r="C371" s="7" t="s">
        <v>178</v>
      </c>
      <c r="D371" s="1">
        <v>2021</v>
      </c>
      <c r="E371" s="1">
        <v>23</v>
      </c>
      <c r="F371" s="1">
        <v>338</v>
      </c>
      <c r="G371" s="5">
        <f t="shared" si="24"/>
        <v>6.8047337278106509E-2</v>
      </c>
      <c r="H371" s="5">
        <f t="shared" si="20"/>
        <v>4.1200062000749979E-2</v>
      </c>
      <c r="I371" s="5">
        <f t="shared" si="21"/>
        <v>9.489461255546304E-2</v>
      </c>
      <c r="J371" s="19" t="s">
        <v>237</v>
      </c>
    </row>
    <row r="372" spans="1:10" ht="24" x14ac:dyDescent="0.25">
      <c r="A372" s="17" t="s">
        <v>176</v>
      </c>
      <c r="B372" s="2" t="s">
        <v>177</v>
      </c>
      <c r="C372" s="7" t="s">
        <v>179</v>
      </c>
      <c r="D372" s="1">
        <v>2021</v>
      </c>
      <c r="E372" s="1">
        <v>5</v>
      </c>
      <c r="F372" s="1">
        <v>338</v>
      </c>
      <c r="G372" s="5">
        <f t="shared" si="24"/>
        <v>1.4792899408284023E-2</v>
      </c>
      <c r="H372" s="5">
        <f t="shared" si="20"/>
        <v>1.9226151248716988E-3</v>
      </c>
      <c r="I372" s="5">
        <f t="shared" si="21"/>
        <v>2.7663183691696347E-2</v>
      </c>
      <c r="J372" s="19" t="s">
        <v>237</v>
      </c>
    </row>
    <row r="373" spans="1:10" ht="24" x14ac:dyDescent="0.25">
      <c r="A373" s="17" t="s">
        <v>176</v>
      </c>
      <c r="B373" s="2" t="s">
        <v>177</v>
      </c>
      <c r="C373" s="7" t="s">
        <v>180</v>
      </c>
      <c r="D373" s="1">
        <v>2021</v>
      </c>
      <c r="E373" s="1">
        <v>1</v>
      </c>
      <c r="F373" s="1">
        <v>338</v>
      </c>
      <c r="G373" s="5">
        <f t="shared" si="24"/>
        <v>2.9585798816568047E-3</v>
      </c>
      <c r="H373" s="5">
        <f t="shared" si="20"/>
        <v>0</v>
      </c>
      <c r="I373" s="5">
        <f t="shared" si="21"/>
        <v>8.7488119645117088E-3</v>
      </c>
      <c r="J373" s="19" t="s">
        <v>237</v>
      </c>
    </row>
    <row r="374" spans="1:10" ht="24" x14ac:dyDescent="0.25">
      <c r="A374" s="17" t="s">
        <v>181</v>
      </c>
      <c r="B374" s="12" t="s">
        <v>182</v>
      </c>
      <c r="C374" s="12" t="s">
        <v>182</v>
      </c>
      <c r="D374" s="1">
        <v>2021</v>
      </c>
      <c r="E374" s="1"/>
      <c r="F374" s="1"/>
      <c r="G374" s="5" t="str">
        <f t="shared" si="22"/>
        <v>-</v>
      </c>
      <c r="H374" s="5" t="str">
        <f t="shared" si="20"/>
        <v>-</v>
      </c>
      <c r="I374" s="5" t="str">
        <f t="shared" si="21"/>
        <v>-</v>
      </c>
      <c r="J374" s="19" t="s">
        <v>237</v>
      </c>
    </row>
    <row r="375" spans="1:10" ht="24" x14ac:dyDescent="0.25">
      <c r="A375" s="17" t="s">
        <v>181</v>
      </c>
      <c r="B375" s="12" t="s">
        <v>182</v>
      </c>
      <c r="C375" s="7" t="s">
        <v>183</v>
      </c>
      <c r="D375" s="1">
        <v>2021</v>
      </c>
      <c r="E375" s="1">
        <v>27</v>
      </c>
      <c r="F375" s="1">
        <v>1066</v>
      </c>
      <c r="G375" s="5">
        <f t="shared" si="22"/>
        <v>2.5328330206378986E-2</v>
      </c>
      <c r="H375" s="5">
        <f t="shared" si="20"/>
        <v>1.5896197115651208E-2</v>
      </c>
      <c r="I375" s="5">
        <f t="shared" si="21"/>
        <v>3.4760463297106761E-2</v>
      </c>
      <c r="J375" s="19" t="s">
        <v>237</v>
      </c>
    </row>
    <row r="376" spans="1:10" ht="24" x14ac:dyDescent="0.25">
      <c r="A376" s="17" t="s">
        <v>181</v>
      </c>
      <c r="B376" s="12" t="s">
        <v>182</v>
      </c>
      <c r="C376" s="7" t="s">
        <v>184</v>
      </c>
      <c r="D376" s="1">
        <v>2021</v>
      </c>
      <c r="E376" s="1">
        <v>11</v>
      </c>
      <c r="F376" s="1">
        <v>1066</v>
      </c>
      <c r="G376" s="5">
        <f t="shared" si="22"/>
        <v>1.0318949343339587E-2</v>
      </c>
      <c r="H376" s="5">
        <f t="shared" si="20"/>
        <v>4.2523846014252947E-3</v>
      </c>
      <c r="I376" s="5">
        <f t="shared" si="21"/>
        <v>1.6385514085253877E-2</v>
      </c>
      <c r="J376" s="19" t="s">
        <v>237</v>
      </c>
    </row>
    <row r="377" spans="1:10" ht="24" x14ac:dyDescent="0.25">
      <c r="A377" s="17" t="s">
        <v>181</v>
      </c>
      <c r="B377" s="12" t="s">
        <v>182</v>
      </c>
      <c r="C377" s="7" t="s">
        <v>185</v>
      </c>
      <c r="D377" s="1">
        <v>2021</v>
      </c>
      <c r="E377" s="1">
        <v>6</v>
      </c>
      <c r="F377" s="1">
        <v>66</v>
      </c>
      <c r="G377" s="5">
        <f t="shared" si="22"/>
        <v>9.0909090909090912E-2</v>
      </c>
      <c r="H377" s="5">
        <f t="shared" si="20"/>
        <v>2.155191224742796E-2</v>
      </c>
      <c r="I377" s="5">
        <f t="shared" si="21"/>
        <v>0.16026626957075385</v>
      </c>
      <c r="J377" s="19" t="s">
        <v>237</v>
      </c>
    </row>
    <row r="378" spans="1:10" ht="24" x14ac:dyDescent="0.25">
      <c r="A378" s="17" t="s">
        <v>181</v>
      </c>
      <c r="B378" s="12" t="s">
        <v>182</v>
      </c>
      <c r="C378" s="7" t="s">
        <v>186</v>
      </c>
      <c r="D378" s="1">
        <v>2021</v>
      </c>
      <c r="E378" s="1">
        <v>3</v>
      </c>
      <c r="F378" s="1">
        <v>66</v>
      </c>
      <c r="G378" s="5">
        <f t="shared" si="22"/>
        <v>4.5454545454545456E-2</v>
      </c>
      <c r="H378" s="5">
        <f t="shared" si="20"/>
        <v>0</v>
      </c>
      <c r="I378" s="5">
        <f t="shared" si="21"/>
        <v>9.5708595756491904E-2</v>
      </c>
      <c r="J378" s="19" t="s">
        <v>237</v>
      </c>
    </row>
    <row r="379" spans="1:10" ht="24" x14ac:dyDescent="0.25">
      <c r="A379" s="17" t="s">
        <v>181</v>
      </c>
      <c r="B379" s="12" t="s">
        <v>182</v>
      </c>
      <c r="C379" s="7" t="s">
        <v>187</v>
      </c>
      <c r="D379" s="1">
        <v>2021</v>
      </c>
      <c r="E379" s="1">
        <v>33</v>
      </c>
      <c r="F379" s="1">
        <v>1132</v>
      </c>
      <c r="G379" s="5">
        <f t="shared" si="22"/>
        <v>2.9151943462897525E-2</v>
      </c>
      <c r="H379" s="5">
        <f t="shared" si="20"/>
        <v>1.9351578539987098E-2</v>
      </c>
      <c r="I379" s="5">
        <f t="shared" si="21"/>
        <v>3.8952308385807953E-2</v>
      </c>
      <c r="J379" s="19" t="s">
        <v>237</v>
      </c>
    </row>
    <row r="380" spans="1:10" ht="24" x14ac:dyDescent="0.25">
      <c r="A380" s="17" t="s">
        <v>181</v>
      </c>
      <c r="B380" s="12" t="s">
        <v>182</v>
      </c>
      <c r="C380" s="7" t="s">
        <v>188</v>
      </c>
      <c r="D380" s="1">
        <v>2021</v>
      </c>
      <c r="E380" s="1">
        <v>14</v>
      </c>
      <c r="F380" s="1">
        <v>1132</v>
      </c>
      <c r="G380" s="5">
        <f t="shared" si="22"/>
        <v>1.2367491166077738E-2</v>
      </c>
      <c r="H380" s="5">
        <f t="shared" si="20"/>
        <v>5.9291890695633799E-3</v>
      </c>
      <c r="I380" s="5">
        <f t="shared" si="21"/>
        <v>1.8805793262592095E-2</v>
      </c>
      <c r="J380" s="19" t="s">
        <v>237</v>
      </c>
    </row>
    <row r="381" spans="1:10" ht="36" x14ac:dyDescent="0.25">
      <c r="A381" s="17" t="s">
        <v>189</v>
      </c>
      <c r="B381" s="2" t="s">
        <v>190</v>
      </c>
      <c r="C381" s="2" t="s">
        <v>190</v>
      </c>
      <c r="D381" s="1">
        <v>2021</v>
      </c>
      <c r="E381" s="1"/>
      <c r="F381" s="1"/>
      <c r="G381" s="5" t="str">
        <f t="shared" si="22"/>
        <v>-</v>
      </c>
      <c r="H381" s="5" t="str">
        <f t="shared" si="20"/>
        <v>-</v>
      </c>
      <c r="I381" s="5" t="str">
        <f t="shared" si="21"/>
        <v>-</v>
      </c>
      <c r="J381" s="19" t="s">
        <v>237</v>
      </c>
    </row>
    <row r="382" spans="1:10" ht="36" x14ac:dyDescent="0.25">
      <c r="A382" s="17" t="s">
        <v>189</v>
      </c>
      <c r="B382" s="2" t="s">
        <v>190</v>
      </c>
      <c r="C382" s="7" t="s">
        <v>191</v>
      </c>
      <c r="D382" s="1">
        <v>2021</v>
      </c>
      <c r="E382" s="1">
        <v>3900</v>
      </c>
      <c r="F382" s="1">
        <v>4151</v>
      </c>
      <c r="G382" s="5">
        <f t="shared" si="22"/>
        <v>0.9395326427366899</v>
      </c>
      <c r="H382" s="5">
        <f t="shared" si="20"/>
        <v>0.93228167228169712</v>
      </c>
      <c r="I382" s="5">
        <f t="shared" si="21"/>
        <v>0.94678361319168269</v>
      </c>
      <c r="J382" s="19" t="s">
        <v>237</v>
      </c>
    </row>
    <row r="383" spans="1:10" ht="36" x14ac:dyDescent="0.25">
      <c r="A383" s="17" t="s">
        <v>189</v>
      </c>
      <c r="B383" s="2" t="s">
        <v>190</v>
      </c>
      <c r="C383" s="7" t="s">
        <v>192</v>
      </c>
      <c r="D383" s="1">
        <v>2021</v>
      </c>
      <c r="E383" s="1">
        <v>5061</v>
      </c>
      <c r="F383" s="1">
        <v>5252</v>
      </c>
      <c r="G383" s="5">
        <f t="shared" si="22"/>
        <v>0.96363290175171368</v>
      </c>
      <c r="H383" s="5">
        <f t="shared" si="20"/>
        <v>0.95856994931466355</v>
      </c>
      <c r="I383" s="5">
        <f t="shared" si="21"/>
        <v>0.96869585418876381</v>
      </c>
      <c r="J383" s="19" t="s">
        <v>237</v>
      </c>
    </row>
    <row r="384" spans="1:10" ht="36" x14ac:dyDescent="0.25">
      <c r="A384" s="17" t="s">
        <v>189</v>
      </c>
      <c r="B384" s="2" t="s">
        <v>190</v>
      </c>
      <c r="C384" s="7" t="s">
        <v>58</v>
      </c>
      <c r="D384" s="1">
        <v>2021</v>
      </c>
      <c r="E384" s="1">
        <v>718</v>
      </c>
      <c r="F384" s="1">
        <v>734</v>
      </c>
      <c r="G384" s="5">
        <f t="shared" si="22"/>
        <v>0.97820163487738421</v>
      </c>
      <c r="H384" s="5">
        <f t="shared" si="20"/>
        <v>0.96763749373599361</v>
      </c>
      <c r="I384" s="5">
        <f t="shared" si="21"/>
        <v>0.9887657760187748</v>
      </c>
      <c r="J384" s="19" t="s">
        <v>237</v>
      </c>
    </row>
    <row r="385" spans="1:10" ht="36" x14ac:dyDescent="0.25">
      <c r="A385" s="17" t="s">
        <v>189</v>
      </c>
      <c r="B385" s="2" t="s">
        <v>190</v>
      </c>
      <c r="C385" s="7" t="s">
        <v>53</v>
      </c>
      <c r="D385" s="1">
        <v>2021</v>
      </c>
      <c r="E385" s="1">
        <v>9679</v>
      </c>
      <c r="F385" s="1">
        <v>10137</v>
      </c>
      <c r="G385" s="5">
        <f t="shared" si="22"/>
        <v>0.95481897997435139</v>
      </c>
      <c r="H385" s="5">
        <f t="shared" ref="H385:H425" si="25">IFERROR(IF($G385-1.96*SQRT($G385*(1-$G385)/$F385)&lt;0,0,$G385-1.96*SQRT($G385*(1-$G385)/$F385)),"-")</f>
        <v>0.95077564348117305</v>
      </c>
      <c r="I385" s="5">
        <f t="shared" ref="I385:I425" si="26">IFERROR(IF($G385+1.96*SQRT($G385*(1-$G385)/$F385)&gt;1,1,$G385+1.96*SQRT($G385*(1-$G385)/$F385)),"-")</f>
        <v>0.95886231646752973</v>
      </c>
      <c r="J385" s="19" t="s">
        <v>237</v>
      </c>
    </row>
    <row r="386" spans="1:10" ht="48" x14ac:dyDescent="0.25">
      <c r="A386" s="17" t="s">
        <v>193</v>
      </c>
      <c r="B386" s="2" t="s">
        <v>194</v>
      </c>
      <c r="C386" s="2" t="s">
        <v>194</v>
      </c>
      <c r="D386" s="1">
        <v>2021</v>
      </c>
      <c r="E386" s="1"/>
      <c r="F386" s="1"/>
      <c r="G386" s="5" t="str">
        <f t="shared" si="22"/>
        <v>-</v>
      </c>
      <c r="H386" s="5" t="str">
        <f t="shared" si="25"/>
        <v>-</v>
      </c>
      <c r="I386" s="5" t="str">
        <f t="shared" si="26"/>
        <v>-</v>
      </c>
      <c r="J386" s="19" t="s">
        <v>237</v>
      </c>
    </row>
    <row r="387" spans="1:10" ht="48" x14ac:dyDescent="0.25">
      <c r="A387" s="17" t="s">
        <v>193</v>
      </c>
      <c r="B387" s="2" t="s">
        <v>194</v>
      </c>
      <c r="C387" s="7" t="s">
        <v>195</v>
      </c>
      <c r="D387" s="1">
        <v>2021</v>
      </c>
      <c r="E387" s="1">
        <v>1</v>
      </c>
      <c r="F387" s="1">
        <v>1</v>
      </c>
      <c r="G387" s="5">
        <f t="shared" si="22"/>
        <v>1</v>
      </c>
      <c r="H387" s="5">
        <f t="shared" si="25"/>
        <v>1</v>
      </c>
      <c r="I387" s="5">
        <f t="shared" si="26"/>
        <v>1</v>
      </c>
      <c r="J387" s="19" t="s">
        <v>237</v>
      </c>
    </row>
    <row r="388" spans="1:10" ht="48" x14ac:dyDescent="0.25">
      <c r="A388" s="17" t="s">
        <v>193</v>
      </c>
      <c r="B388" s="2" t="s">
        <v>194</v>
      </c>
      <c r="C388" s="7" t="s">
        <v>196</v>
      </c>
      <c r="D388" s="1">
        <v>2021</v>
      </c>
      <c r="E388" s="1">
        <v>0</v>
      </c>
      <c r="F388" s="1">
        <v>1</v>
      </c>
      <c r="G388" s="5">
        <f t="shared" si="22"/>
        <v>0</v>
      </c>
      <c r="H388" s="5">
        <f t="shared" si="25"/>
        <v>0</v>
      </c>
      <c r="I388" s="5">
        <f t="shared" si="26"/>
        <v>0</v>
      </c>
      <c r="J388" s="19" t="s">
        <v>237</v>
      </c>
    </row>
    <row r="389" spans="1:10" ht="48" x14ac:dyDescent="0.25">
      <c r="A389" s="17" t="s">
        <v>193</v>
      </c>
      <c r="B389" s="2" t="s">
        <v>194</v>
      </c>
      <c r="C389" s="7" t="s">
        <v>197</v>
      </c>
      <c r="D389" s="1">
        <v>2021</v>
      </c>
      <c r="E389" s="1">
        <v>0</v>
      </c>
      <c r="F389" s="1">
        <v>0</v>
      </c>
      <c r="G389" s="5">
        <v>0</v>
      </c>
      <c r="H389" s="5">
        <v>0</v>
      </c>
      <c r="I389" s="5">
        <v>0</v>
      </c>
      <c r="J389" s="19" t="s">
        <v>237</v>
      </c>
    </row>
    <row r="390" spans="1:10" ht="48" x14ac:dyDescent="0.25">
      <c r="A390" s="17" t="s">
        <v>193</v>
      </c>
      <c r="B390" s="2" t="s">
        <v>194</v>
      </c>
      <c r="C390" s="7" t="s">
        <v>198</v>
      </c>
      <c r="D390" s="1">
        <v>2021</v>
      </c>
      <c r="E390" s="1">
        <v>0</v>
      </c>
      <c r="F390" s="1">
        <v>0</v>
      </c>
      <c r="G390" s="5">
        <v>0</v>
      </c>
      <c r="H390" s="5">
        <v>0</v>
      </c>
      <c r="I390" s="5">
        <v>0</v>
      </c>
      <c r="J390" s="19" t="s">
        <v>237</v>
      </c>
    </row>
    <row r="391" spans="1:10" ht="48" x14ac:dyDescent="0.25">
      <c r="A391" s="17" t="s">
        <v>193</v>
      </c>
      <c r="B391" s="2" t="s">
        <v>194</v>
      </c>
      <c r="C391" s="7" t="s">
        <v>199</v>
      </c>
      <c r="D391" s="1">
        <v>2021</v>
      </c>
      <c r="E391" s="1">
        <v>2</v>
      </c>
      <c r="F391" s="1">
        <v>3</v>
      </c>
      <c r="G391" s="5">
        <f t="shared" si="22"/>
        <v>0.66666666666666663</v>
      </c>
      <c r="H391" s="5">
        <f t="shared" si="25"/>
        <v>0.13322223379388565</v>
      </c>
      <c r="I391" s="5">
        <f t="shared" si="26"/>
        <v>1</v>
      </c>
      <c r="J391" s="19" t="s">
        <v>237</v>
      </c>
    </row>
    <row r="392" spans="1:10" ht="48" x14ac:dyDescent="0.25">
      <c r="A392" s="17" t="s">
        <v>193</v>
      </c>
      <c r="B392" s="2" t="s">
        <v>194</v>
      </c>
      <c r="C392" s="7" t="s">
        <v>200</v>
      </c>
      <c r="D392" s="1">
        <v>2021</v>
      </c>
      <c r="E392" s="1">
        <v>0</v>
      </c>
      <c r="F392" s="1">
        <v>3</v>
      </c>
      <c r="G392" s="5">
        <f t="shared" si="22"/>
        <v>0</v>
      </c>
      <c r="H392" s="5">
        <f t="shared" si="25"/>
        <v>0</v>
      </c>
      <c r="I392" s="5">
        <f t="shared" si="26"/>
        <v>0</v>
      </c>
      <c r="J392" s="19" t="s">
        <v>237</v>
      </c>
    </row>
    <row r="393" spans="1:10" ht="48" x14ac:dyDescent="0.25">
      <c r="A393" s="17" t="s">
        <v>193</v>
      </c>
      <c r="B393" s="2" t="s">
        <v>194</v>
      </c>
      <c r="C393" s="7" t="s">
        <v>201</v>
      </c>
      <c r="D393" s="1">
        <v>2021</v>
      </c>
      <c r="E393" s="1">
        <v>2</v>
      </c>
      <c r="F393" s="1">
        <v>3</v>
      </c>
      <c r="G393" s="5">
        <f t="shared" si="22"/>
        <v>0.66666666666666663</v>
      </c>
      <c r="H393" s="5">
        <f t="shared" si="25"/>
        <v>0.13322223379388565</v>
      </c>
      <c r="I393" s="5">
        <f t="shared" si="26"/>
        <v>1</v>
      </c>
      <c r="J393" s="19" t="s">
        <v>237</v>
      </c>
    </row>
    <row r="394" spans="1:10" ht="48" x14ac:dyDescent="0.25">
      <c r="A394" s="17" t="s">
        <v>193</v>
      </c>
      <c r="B394" s="2" t="s">
        <v>194</v>
      </c>
      <c r="C394" s="7" t="s">
        <v>202</v>
      </c>
      <c r="D394" s="1">
        <v>2021</v>
      </c>
      <c r="E394" s="1">
        <v>0</v>
      </c>
      <c r="F394" s="1">
        <v>3</v>
      </c>
      <c r="G394" s="5">
        <f t="shared" si="22"/>
        <v>0</v>
      </c>
      <c r="H394" s="5">
        <f t="shared" si="25"/>
        <v>0</v>
      </c>
      <c r="I394" s="5">
        <f t="shared" si="26"/>
        <v>0</v>
      </c>
      <c r="J394" s="19" t="s">
        <v>237</v>
      </c>
    </row>
    <row r="395" spans="1:10" ht="48" x14ac:dyDescent="0.25">
      <c r="A395" s="17" t="s">
        <v>193</v>
      </c>
      <c r="B395" s="2" t="s">
        <v>194</v>
      </c>
      <c r="C395" s="7" t="s">
        <v>203</v>
      </c>
      <c r="D395" s="1">
        <v>2021</v>
      </c>
      <c r="E395" s="1">
        <v>35</v>
      </c>
      <c r="F395" s="1">
        <v>86</v>
      </c>
      <c r="G395" s="5">
        <f t="shared" si="22"/>
        <v>0.40697674418604651</v>
      </c>
      <c r="H395" s="5">
        <f t="shared" si="25"/>
        <v>0.30314563230243718</v>
      </c>
      <c r="I395" s="5">
        <f t="shared" si="26"/>
        <v>0.51080785606965584</v>
      </c>
      <c r="J395" s="19" t="s">
        <v>237</v>
      </c>
    </row>
    <row r="396" spans="1:10" ht="48" x14ac:dyDescent="0.25">
      <c r="A396" s="17" t="s">
        <v>193</v>
      </c>
      <c r="B396" s="2" t="s">
        <v>194</v>
      </c>
      <c r="C396" s="7" t="s">
        <v>204</v>
      </c>
      <c r="D396" s="1">
        <v>2021</v>
      </c>
      <c r="E396" s="1">
        <v>7</v>
      </c>
      <c r="F396" s="1">
        <v>86</v>
      </c>
      <c r="G396" s="5">
        <f t="shared" si="22"/>
        <v>8.1395348837209308E-2</v>
      </c>
      <c r="H396" s="5">
        <f t="shared" si="25"/>
        <v>2.3602918238338821E-2</v>
      </c>
      <c r="I396" s="5">
        <f t="shared" si="26"/>
        <v>0.13918777943607979</v>
      </c>
      <c r="J396" s="19" t="s">
        <v>237</v>
      </c>
    </row>
    <row r="397" spans="1:10" ht="48" x14ac:dyDescent="0.25">
      <c r="A397" s="17" t="s">
        <v>193</v>
      </c>
      <c r="B397" s="2" t="s">
        <v>194</v>
      </c>
      <c r="C397" s="7" t="s">
        <v>205</v>
      </c>
      <c r="D397" s="1">
        <v>2021</v>
      </c>
      <c r="E397" s="1">
        <v>5</v>
      </c>
      <c r="F397" s="1">
        <v>13</v>
      </c>
      <c r="G397" s="5">
        <f t="shared" si="22"/>
        <v>0.38461538461538464</v>
      </c>
      <c r="H397" s="5">
        <f t="shared" si="25"/>
        <v>0.12014865879357278</v>
      </c>
      <c r="I397" s="5">
        <f t="shared" si="26"/>
        <v>0.64908211043719644</v>
      </c>
      <c r="J397" s="19" t="s">
        <v>237</v>
      </c>
    </row>
    <row r="398" spans="1:10" ht="48" x14ac:dyDescent="0.25">
      <c r="A398" s="17" t="s">
        <v>193</v>
      </c>
      <c r="B398" s="2" t="s">
        <v>194</v>
      </c>
      <c r="C398" s="7" t="s">
        <v>206</v>
      </c>
      <c r="D398" s="1">
        <v>2021</v>
      </c>
      <c r="E398" s="1">
        <v>2</v>
      </c>
      <c r="F398" s="1">
        <v>13</v>
      </c>
      <c r="G398" s="5">
        <f t="shared" si="22"/>
        <v>0.15384615384615385</v>
      </c>
      <c r="H398" s="5">
        <f t="shared" si="25"/>
        <v>0</v>
      </c>
      <c r="I398" s="5">
        <f t="shared" si="26"/>
        <v>0.34997992703884034</v>
      </c>
      <c r="J398" s="19" t="s">
        <v>237</v>
      </c>
    </row>
    <row r="399" spans="1:10" ht="48" x14ac:dyDescent="0.25">
      <c r="A399" s="17" t="s">
        <v>193</v>
      </c>
      <c r="B399" s="2" t="s">
        <v>194</v>
      </c>
      <c r="C399" s="7" t="s">
        <v>207</v>
      </c>
      <c r="D399" s="1">
        <v>2021</v>
      </c>
      <c r="E399" s="1">
        <v>21</v>
      </c>
      <c r="F399" s="1">
        <v>58</v>
      </c>
      <c r="G399" s="5">
        <f t="shared" si="22"/>
        <v>0.36206896551724138</v>
      </c>
      <c r="H399" s="5">
        <f t="shared" si="25"/>
        <v>0.23838181329805236</v>
      </c>
      <c r="I399" s="5">
        <f t="shared" si="26"/>
        <v>0.4857561177364304</v>
      </c>
      <c r="J399" s="19" t="s">
        <v>237</v>
      </c>
    </row>
    <row r="400" spans="1:10" ht="48" x14ac:dyDescent="0.25">
      <c r="A400" s="17" t="s">
        <v>193</v>
      </c>
      <c r="B400" s="2" t="s">
        <v>194</v>
      </c>
      <c r="C400" s="7" t="s">
        <v>208</v>
      </c>
      <c r="D400" s="1">
        <v>2021</v>
      </c>
      <c r="E400" s="1">
        <v>3</v>
      </c>
      <c r="F400" s="1">
        <v>58</v>
      </c>
      <c r="G400" s="5">
        <f t="shared" si="22"/>
        <v>5.1724137931034482E-2</v>
      </c>
      <c r="H400" s="5">
        <f t="shared" si="25"/>
        <v>0</v>
      </c>
      <c r="I400" s="5">
        <f t="shared" si="26"/>
        <v>0.10872167019913287</v>
      </c>
      <c r="J400" s="19" t="s">
        <v>237</v>
      </c>
    </row>
    <row r="401" spans="1:10" ht="48" x14ac:dyDescent="0.25">
      <c r="A401" s="17" t="s">
        <v>193</v>
      </c>
      <c r="B401" s="2" t="s">
        <v>194</v>
      </c>
      <c r="C401" s="7" t="s">
        <v>209</v>
      </c>
      <c r="D401" s="1">
        <v>2021</v>
      </c>
      <c r="E401" s="1">
        <v>55</v>
      </c>
      <c r="F401" s="1">
        <v>144</v>
      </c>
      <c r="G401" s="5">
        <f t="shared" si="22"/>
        <v>0.38194444444444442</v>
      </c>
      <c r="H401" s="5">
        <f t="shared" si="25"/>
        <v>0.30258681589482606</v>
      </c>
      <c r="I401" s="5">
        <f t="shared" si="26"/>
        <v>0.46130207299406278</v>
      </c>
      <c r="J401" s="19" t="s">
        <v>237</v>
      </c>
    </row>
    <row r="402" spans="1:10" ht="48" x14ac:dyDescent="0.25">
      <c r="A402" s="17" t="s">
        <v>193</v>
      </c>
      <c r="B402" s="2" t="s">
        <v>194</v>
      </c>
      <c r="C402" s="7" t="s">
        <v>210</v>
      </c>
      <c r="D402" s="1">
        <v>2021</v>
      </c>
      <c r="E402" s="1">
        <v>11</v>
      </c>
      <c r="F402" s="1">
        <v>144</v>
      </c>
      <c r="G402" s="5">
        <f t="shared" si="22"/>
        <v>7.6388888888888895E-2</v>
      </c>
      <c r="H402" s="5">
        <f t="shared" si="25"/>
        <v>3.3004398914520443E-2</v>
      </c>
      <c r="I402" s="5">
        <f t="shared" si="26"/>
        <v>0.11977337886325734</v>
      </c>
      <c r="J402" s="19" t="s">
        <v>237</v>
      </c>
    </row>
    <row r="403" spans="1:10" ht="48" x14ac:dyDescent="0.25">
      <c r="A403" s="17" t="s">
        <v>193</v>
      </c>
      <c r="B403" s="2" t="s">
        <v>194</v>
      </c>
      <c r="C403" s="7" t="s">
        <v>211</v>
      </c>
      <c r="D403" s="1">
        <v>2021</v>
      </c>
      <c r="E403" s="1">
        <v>36</v>
      </c>
      <c r="F403" s="1">
        <v>87</v>
      </c>
      <c r="G403" s="5">
        <f t="shared" si="22"/>
        <v>0.41379310344827586</v>
      </c>
      <c r="H403" s="5">
        <f t="shared" si="25"/>
        <v>0.31029949467324125</v>
      </c>
      <c r="I403" s="5">
        <f t="shared" si="26"/>
        <v>0.51728671222331046</v>
      </c>
      <c r="J403" s="19" t="s">
        <v>237</v>
      </c>
    </row>
    <row r="404" spans="1:10" ht="48" x14ac:dyDescent="0.25">
      <c r="A404" s="17" t="s">
        <v>193</v>
      </c>
      <c r="B404" s="2" t="s">
        <v>194</v>
      </c>
      <c r="C404" s="7" t="s">
        <v>212</v>
      </c>
      <c r="D404" s="1">
        <v>2021</v>
      </c>
      <c r="E404" s="1">
        <v>7</v>
      </c>
      <c r="F404" s="1">
        <v>87</v>
      </c>
      <c r="G404" s="5">
        <f t="shared" si="22"/>
        <v>8.0459770114942528E-2</v>
      </c>
      <c r="H404" s="5">
        <f t="shared" si="25"/>
        <v>2.3302535846341794E-2</v>
      </c>
      <c r="I404" s="5">
        <f t="shared" si="26"/>
        <v>0.13761700438354327</v>
      </c>
      <c r="J404" s="19" t="s">
        <v>237</v>
      </c>
    </row>
    <row r="405" spans="1:10" ht="48" x14ac:dyDescent="0.25">
      <c r="A405" s="17" t="s">
        <v>193</v>
      </c>
      <c r="B405" s="2" t="s">
        <v>194</v>
      </c>
      <c r="C405" s="7" t="s">
        <v>213</v>
      </c>
      <c r="D405" s="1">
        <v>2021</v>
      </c>
      <c r="E405" s="1">
        <v>5</v>
      </c>
      <c r="F405" s="1">
        <v>13</v>
      </c>
      <c r="G405" s="5">
        <f t="shared" si="22"/>
        <v>0.38461538461538464</v>
      </c>
      <c r="H405" s="5">
        <f t="shared" si="25"/>
        <v>0.12014865879357278</v>
      </c>
      <c r="I405" s="5">
        <f t="shared" si="26"/>
        <v>0.64908211043719644</v>
      </c>
      <c r="J405" s="19" t="s">
        <v>237</v>
      </c>
    </row>
    <row r="406" spans="1:10" ht="48" x14ac:dyDescent="0.25">
      <c r="A406" s="17" t="s">
        <v>193</v>
      </c>
      <c r="B406" s="2" t="s">
        <v>194</v>
      </c>
      <c r="C406" s="7" t="s">
        <v>214</v>
      </c>
      <c r="D406" s="1">
        <v>2021</v>
      </c>
      <c r="E406" s="1">
        <v>2</v>
      </c>
      <c r="F406" s="1">
        <v>13</v>
      </c>
      <c r="G406" s="5">
        <f t="shared" si="22"/>
        <v>0.15384615384615385</v>
      </c>
      <c r="H406" s="5">
        <f t="shared" si="25"/>
        <v>0</v>
      </c>
      <c r="I406" s="5">
        <f t="shared" si="26"/>
        <v>0.34997992703884034</v>
      </c>
      <c r="J406" s="19" t="s">
        <v>237</v>
      </c>
    </row>
    <row r="407" spans="1:10" ht="48" x14ac:dyDescent="0.25">
      <c r="A407" s="17" t="s">
        <v>193</v>
      </c>
      <c r="B407" s="2" t="s">
        <v>194</v>
      </c>
      <c r="C407" s="7" t="s">
        <v>215</v>
      </c>
      <c r="D407" s="1">
        <v>2021</v>
      </c>
      <c r="E407" s="1">
        <v>23</v>
      </c>
      <c r="F407" s="1">
        <v>61</v>
      </c>
      <c r="G407" s="5">
        <f t="shared" si="22"/>
        <v>0.37704918032786883</v>
      </c>
      <c r="H407" s="5">
        <f t="shared" si="25"/>
        <v>0.25542580969227136</v>
      </c>
      <c r="I407" s="5">
        <f t="shared" si="26"/>
        <v>0.4986725509634663</v>
      </c>
      <c r="J407" s="19" t="s">
        <v>237</v>
      </c>
    </row>
    <row r="408" spans="1:10" ht="48" x14ac:dyDescent="0.25">
      <c r="A408" s="17" t="s">
        <v>193</v>
      </c>
      <c r="B408" s="2" t="s">
        <v>194</v>
      </c>
      <c r="C408" s="7" t="s">
        <v>216</v>
      </c>
      <c r="D408" s="1">
        <v>2021</v>
      </c>
      <c r="E408" s="1">
        <v>3</v>
      </c>
      <c r="F408" s="1">
        <v>61</v>
      </c>
      <c r="G408" s="5">
        <f t="shared" si="22"/>
        <v>4.9180327868852458E-2</v>
      </c>
      <c r="H408" s="5">
        <f t="shared" si="25"/>
        <v>0</v>
      </c>
      <c r="I408" s="5">
        <f t="shared" si="26"/>
        <v>0.10344734405041972</v>
      </c>
      <c r="J408" s="19" t="s">
        <v>237</v>
      </c>
    </row>
    <row r="409" spans="1:10" ht="48" x14ac:dyDescent="0.25">
      <c r="A409" s="17" t="s">
        <v>193</v>
      </c>
      <c r="B409" s="2" t="s">
        <v>194</v>
      </c>
      <c r="C409" s="7" t="s">
        <v>217</v>
      </c>
      <c r="D409" s="1">
        <v>2021</v>
      </c>
      <c r="E409" s="1">
        <v>57</v>
      </c>
      <c r="F409" s="1">
        <v>147</v>
      </c>
      <c r="G409" s="5">
        <f t="shared" si="22"/>
        <v>0.38775510204081631</v>
      </c>
      <c r="H409" s="5">
        <f t="shared" si="25"/>
        <v>0.30898910917172934</v>
      </c>
      <c r="I409" s="5">
        <f t="shared" si="26"/>
        <v>0.46652109490990329</v>
      </c>
      <c r="J409" s="19" t="s">
        <v>237</v>
      </c>
    </row>
    <row r="410" spans="1:10" ht="48" x14ac:dyDescent="0.25">
      <c r="A410" s="17" t="s">
        <v>193</v>
      </c>
      <c r="B410" s="2" t="s">
        <v>194</v>
      </c>
      <c r="C410" s="7" t="s">
        <v>218</v>
      </c>
      <c r="D410" s="1">
        <v>2021</v>
      </c>
      <c r="E410" s="1">
        <v>11</v>
      </c>
      <c r="F410" s="1">
        <v>147</v>
      </c>
      <c r="G410" s="5">
        <f t="shared" si="22"/>
        <v>7.4829931972789115E-2</v>
      </c>
      <c r="H410" s="5">
        <f t="shared" si="25"/>
        <v>3.2294987910708547E-2</v>
      </c>
      <c r="I410" s="5">
        <f t="shared" si="26"/>
        <v>0.11736487603486968</v>
      </c>
      <c r="J410" s="19" t="s">
        <v>237</v>
      </c>
    </row>
    <row r="411" spans="1:10" ht="24" x14ac:dyDescent="0.25">
      <c r="A411" s="17" t="s">
        <v>219</v>
      </c>
      <c r="B411" s="2" t="s">
        <v>220</v>
      </c>
      <c r="C411" s="2" t="s">
        <v>220</v>
      </c>
      <c r="D411" s="1">
        <v>2021</v>
      </c>
      <c r="E411" s="1"/>
      <c r="F411" s="1"/>
      <c r="G411" s="5" t="str">
        <f t="shared" si="22"/>
        <v>-</v>
      </c>
      <c r="H411" s="5" t="str">
        <f t="shared" si="25"/>
        <v>-</v>
      </c>
      <c r="I411" s="5" t="str">
        <f t="shared" si="26"/>
        <v>-</v>
      </c>
      <c r="J411" s="19" t="s">
        <v>237</v>
      </c>
    </row>
    <row r="412" spans="1:10" ht="24" x14ac:dyDescent="0.25">
      <c r="A412" s="17" t="s">
        <v>219</v>
      </c>
      <c r="B412" s="2" t="s">
        <v>220</v>
      </c>
      <c r="C412" s="7" t="s">
        <v>221</v>
      </c>
      <c r="D412" s="1">
        <v>2021</v>
      </c>
      <c r="E412" s="1">
        <v>147</v>
      </c>
      <c r="F412" s="1">
        <v>162</v>
      </c>
      <c r="G412" s="5">
        <f t="shared" si="22"/>
        <v>0.90740740740740744</v>
      </c>
      <c r="H412" s="5">
        <f t="shared" si="25"/>
        <v>0.86277114249227349</v>
      </c>
      <c r="I412" s="5">
        <f t="shared" si="26"/>
        <v>0.95204367232254139</v>
      </c>
      <c r="J412" s="19" t="s">
        <v>237</v>
      </c>
    </row>
    <row r="413" spans="1:10" ht="24" x14ac:dyDescent="0.25">
      <c r="A413" s="17" t="s">
        <v>219</v>
      </c>
      <c r="B413" s="2" t="s">
        <v>220</v>
      </c>
      <c r="C413" s="7" t="s">
        <v>222</v>
      </c>
      <c r="D413" s="1">
        <v>2021</v>
      </c>
      <c r="E413" s="1">
        <v>149</v>
      </c>
      <c r="F413" s="1">
        <v>162</v>
      </c>
      <c r="G413" s="5">
        <f t="shared" si="22"/>
        <v>0.91975308641975306</v>
      </c>
      <c r="H413" s="5">
        <f t="shared" si="25"/>
        <v>0.8779172592779052</v>
      </c>
      <c r="I413" s="5">
        <f t="shared" si="26"/>
        <v>0.96158891356160092</v>
      </c>
      <c r="J413" s="19" t="s">
        <v>237</v>
      </c>
    </row>
    <row r="414" spans="1:10" ht="60" x14ac:dyDescent="0.25">
      <c r="A414" s="17" t="s">
        <v>223</v>
      </c>
      <c r="B414" s="2" t="s">
        <v>224</v>
      </c>
      <c r="C414" s="2" t="s">
        <v>224</v>
      </c>
      <c r="D414" s="1">
        <v>2021</v>
      </c>
      <c r="E414" s="1"/>
      <c r="F414" s="1"/>
      <c r="G414" s="5" t="str">
        <f t="shared" si="22"/>
        <v>-</v>
      </c>
      <c r="H414" s="5" t="str">
        <f t="shared" si="25"/>
        <v>-</v>
      </c>
      <c r="I414" s="5" t="str">
        <f t="shared" si="26"/>
        <v>-</v>
      </c>
      <c r="J414" s="19" t="s">
        <v>237</v>
      </c>
    </row>
    <row r="415" spans="1:10" ht="60" x14ac:dyDescent="0.25">
      <c r="A415" s="17" t="s">
        <v>223</v>
      </c>
      <c r="B415" s="2" t="s">
        <v>224</v>
      </c>
      <c r="C415" s="9" t="s">
        <v>225</v>
      </c>
      <c r="D415" s="1">
        <v>2021</v>
      </c>
      <c r="E415" s="1">
        <v>1</v>
      </c>
      <c r="F415" s="1">
        <v>1</v>
      </c>
      <c r="G415" s="5">
        <f t="shared" si="22"/>
        <v>1</v>
      </c>
      <c r="H415" s="5">
        <f t="shared" si="25"/>
        <v>1</v>
      </c>
      <c r="I415" s="5">
        <f t="shared" si="26"/>
        <v>1</v>
      </c>
      <c r="J415" s="19" t="s">
        <v>237</v>
      </c>
    </row>
    <row r="416" spans="1:10" ht="60" x14ac:dyDescent="0.25">
      <c r="A416" s="17" t="s">
        <v>223</v>
      </c>
      <c r="B416" s="2" t="s">
        <v>224</v>
      </c>
      <c r="C416" s="7" t="s">
        <v>226</v>
      </c>
      <c r="D416" s="1">
        <v>2021</v>
      </c>
      <c r="E416" s="1">
        <v>2</v>
      </c>
      <c r="F416" s="1">
        <v>2</v>
      </c>
      <c r="G416" s="5">
        <f t="shared" si="22"/>
        <v>1</v>
      </c>
      <c r="H416" s="5">
        <f t="shared" si="25"/>
        <v>1</v>
      </c>
      <c r="I416" s="5">
        <f t="shared" si="26"/>
        <v>1</v>
      </c>
      <c r="J416" s="19" t="s">
        <v>237</v>
      </c>
    </row>
    <row r="417" spans="1:10" ht="60" x14ac:dyDescent="0.25">
      <c r="A417" s="17" t="s">
        <v>223</v>
      </c>
      <c r="B417" s="2" t="s">
        <v>224</v>
      </c>
      <c r="C417" s="7" t="s">
        <v>53</v>
      </c>
      <c r="D417" s="1">
        <v>2021</v>
      </c>
      <c r="E417" s="1">
        <v>3</v>
      </c>
      <c r="F417" s="1">
        <v>3</v>
      </c>
      <c r="G417" s="5">
        <f t="shared" si="22"/>
        <v>1</v>
      </c>
      <c r="H417" s="5">
        <f t="shared" si="25"/>
        <v>1</v>
      </c>
      <c r="I417" s="5">
        <f t="shared" si="26"/>
        <v>1</v>
      </c>
      <c r="J417" s="19" t="s">
        <v>237</v>
      </c>
    </row>
    <row r="418" spans="1:10" ht="36" x14ac:dyDescent="0.25">
      <c r="A418" s="17" t="s">
        <v>227</v>
      </c>
      <c r="B418" s="10" t="s">
        <v>228</v>
      </c>
      <c r="C418" s="10" t="s">
        <v>228</v>
      </c>
      <c r="D418" s="1">
        <v>2021</v>
      </c>
      <c r="E418" s="1"/>
      <c r="F418" s="1"/>
      <c r="G418" s="5" t="str">
        <f t="shared" si="22"/>
        <v>-</v>
      </c>
      <c r="H418" s="5" t="str">
        <f t="shared" si="25"/>
        <v>-</v>
      </c>
      <c r="I418" s="5" t="str">
        <f t="shared" si="26"/>
        <v>-</v>
      </c>
      <c r="J418" s="19" t="s">
        <v>237</v>
      </c>
    </row>
    <row r="419" spans="1:10" ht="36" x14ac:dyDescent="0.25">
      <c r="A419" s="17" t="s">
        <v>227</v>
      </c>
      <c r="B419" s="10" t="s">
        <v>228</v>
      </c>
      <c r="C419" s="7" t="s">
        <v>229</v>
      </c>
      <c r="D419" s="1">
        <v>2021</v>
      </c>
      <c r="E419" s="1">
        <v>103</v>
      </c>
      <c r="F419" s="1">
        <v>128</v>
      </c>
      <c r="G419" s="5">
        <f t="shared" si="22"/>
        <v>0.8046875</v>
      </c>
      <c r="H419" s="5">
        <f t="shared" si="25"/>
        <v>0.73600758743887118</v>
      </c>
      <c r="I419" s="5">
        <f t="shared" si="26"/>
        <v>0.87336741256112882</v>
      </c>
      <c r="J419" s="19" t="s">
        <v>237</v>
      </c>
    </row>
    <row r="420" spans="1:10" ht="36" x14ac:dyDescent="0.25">
      <c r="A420" s="17" t="s">
        <v>227</v>
      </c>
      <c r="B420" s="10" t="s">
        <v>228</v>
      </c>
      <c r="C420" s="7" t="s">
        <v>230</v>
      </c>
      <c r="D420" s="1">
        <v>2021</v>
      </c>
      <c r="E420" s="1">
        <v>114</v>
      </c>
      <c r="F420" s="1">
        <v>132</v>
      </c>
      <c r="G420" s="5">
        <f t="shared" si="22"/>
        <v>0.86363636363636365</v>
      </c>
      <c r="H420" s="5">
        <f t="shared" si="25"/>
        <v>0.80509216674006223</v>
      </c>
      <c r="I420" s="5">
        <f t="shared" si="26"/>
        <v>0.92218056053266506</v>
      </c>
      <c r="J420" s="19" t="s">
        <v>237</v>
      </c>
    </row>
    <row r="421" spans="1:10" x14ac:dyDescent="0.25">
      <c r="A421" s="18" t="s">
        <v>231</v>
      </c>
      <c r="B421" s="13" t="s">
        <v>232</v>
      </c>
      <c r="C421" s="13" t="s">
        <v>232</v>
      </c>
      <c r="D421" s="1">
        <v>2021</v>
      </c>
      <c r="E421" s="1"/>
      <c r="F421" s="1"/>
      <c r="G421" s="5" t="str">
        <f t="shared" si="22"/>
        <v>-</v>
      </c>
      <c r="H421" s="5" t="str">
        <f t="shared" si="25"/>
        <v>-</v>
      </c>
      <c r="I421" s="5" t="str">
        <f t="shared" si="26"/>
        <v>-</v>
      </c>
      <c r="J421" s="19" t="s">
        <v>237</v>
      </c>
    </row>
    <row r="422" spans="1:10" x14ac:dyDescent="0.25">
      <c r="A422" s="18" t="s">
        <v>231</v>
      </c>
      <c r="B422" s="13" t="s">
        <v>232</v>
      </c>
      <c r="C422" s="14" t="s">
        <v>233</v>
      </c>
      <c r="D422" s="1">
        <v>2021</v>
      </c>
      <c r="E422" s="1">
        <v>863</v>
      </c>
      <c r="F422" s="1">
        <v>1365</v>
      </c>
      <c r="G422" s="5">
        <f t="shared" si="22"/>
        <v>0.63223443223443221</v>
      </c>
      <c r="H422" s="5">
        <f t="shared" si="25"/>
        <v>0.60665361877665791</v>
      </c>
      <c r="I422" s="5">
        <f t="shared" si="26"/>
        <v>0.65781524569220651</v>
      </c>
      <c r="J422" s="19" t="s">
        <v>237</v>
      </c>
    </row>
    <row r="423" spans="1:10" x14ac:dyDescent="0.25">
      <c r="A423" s="18" t="s">
        <v>231</v>
      </c>
      <c r="B423" s="13" t="s">
        <v>232</v>
      </c>
      <c r="C423" s="15" t="s">
        <v>234</v>
      </c>
      <c r="D423" s="1">
        <v>2021</v>
      </c>
      <c r="E423" s="1">
        <v>771</v>
      </c>
      <c r="F423" s="1">
        <v>1339</v>
      </c>
      <c r="G423" s="5">
        <f t="shared" si="22"/>
        <v>0.5758028379387603</v>
      </c>
      <c r="H423" s="5">
        <f t="shared" si="25"/>
        <v>0.54933084960733125</v>
      </c>
      <c r="I423" s="5">
        <f t="shared" si="26"/>
        <v>0.60227482627018936</v>
      </c>
      <c r="J423" s="19" t="s">
        <v>237</v>
      </c>
    </row>
    <row r="424" spans="1:10" x14ac:dyDescent="0.25">
      <c r="A424" s="18" t="s">
        <v>231</v>
      </c>
      <c r="B424" s="13" t="s">
        <v>232</v>
      </c>
      <c r="C424" s="15" t="s">
        <v>235</v>
      </c>
      <c r="D424" s="1">
        <v>2021</v>
      </c>
      <c r="E424" s="1">
        <v>320</v>
      </c>
      <c r="F424" s="1">
        <v>1080</v>
      </c>
      <c r="G424" s="5">
        <f t="shared" si="22"/>
        <v>0.29629629629629628</v>
      </c>
      <c r="H424" s="5">
        <f t="shared" si="25"/>
        <v>0.26906287381759431</v>
      </c>
      <c r="I424" s="5">
        <f t="shared" si="26"/>
        <v>0.32352971877499825</v>
      </c>
      <c r="J424" s="19" t="s">
        <v>237</v>
      </c>
    </row>
    <row r="425" spans="1:10" x14ac:dyDescent="0.25">
      <c r="A425" s="18" t="s">
        <v>231</v>
      </c>
      <c r="B425" s="13" t="s">
        <v>232</v>
      </c>
      <c r="C425" s="15" t="s">
        <v>53</v>
      </c>
      <c r="D425" s="1">
        <v>2021</v>
      </c>
      <c r="E425" s="1">
        <v>1954</v>
      </c>
      <c r="F425" s="1">
        <v>3784</v>
      </c>
      <c r="G425" s="5">
        <f t="shared" si="22"/>
        <v>0.51638477801268501</v>
      </c>
      <c r="H425" s="5">
        <f t="shared" si="25"/>
        <v>0.50046205998563187</v>
      </c>
      <c r="I425" s="5">
        <f t="shared" si="26"/>
        <v>0.53230749603973815</v>
      </c>
      <c r="J425" s="19" t="s">
        <v>237</v>
      </c>
    </row>
    <row r="426" spans="1:10" ht="72" x14ac:dyDescent="0.25">
      <c r="A426" s="17" t="s">
        <v>9</v>
      </c>
      <c r="B426" s="2" t="s">
        <v>10</v>
      </c>
      <c r="C426" s="2" t="s">
        <v>10</v>
      </c>
      <c r="D426" s="1">
        <v>2021</v>
      </c>
      <c r="J426" s="19" t="s">
        <v>238</v>
      </c>
    </row>
    <row r="427" spans="1:10" ht="72" x14ac:dyDescent="0.25">
      <c r="A427" s="17" t="s">
        <v>9</v>
      </c>
      <c r="B427" s="2" t="s">
        <v>10</v>
      </c>
      <c r="C427" s="6" t="s">
        <v>12</v>
      </c>
      <c r="D427" s="1">
        <v>2021</v>
      </c>
      <c r="E427" s="1">
        <v>182</v>
      </c>
      <c r="F427" s="1">
        <v>205</v>
      </c>
      <c r="G427" s="5">
        <f>IF(F427="","-",E427/F427)</f>
        <v>0.8878048780487805</v>
      </c>
      <c r="H427" s="5">
        <f>IFERROR(IF($G427-1.96*SQRT($G427*(1-$G427)/$F427)&lt;0,0,$G427-1.96*SQRT($G427*(1-$G427)/$F427)),"-")</f>
        <v>0.844600785096843</v>
      </c>
      <c r="I427" s="5">
        <f>IFERROR(IF($G427+1.96*SQRT($G427*(1-$G427)/$F427)&gt;1,1,$G427+1.96*SQRT($G427*(1-$G427)/$F427)),"-")</f>
        <v>0.931008971000718</v>
      </c>
      <c r="J427" s="19" t="s">
        <v>238</v>
      </c>
    </row>
    <row r="428" spans="1:10" ht="72" x14ac:dyDescent="0.25">
      <c r="A428" s="17" t="s">
        <v>9</v>
      </c>
      <c r="B428" s="2" t="s">
        <v>10</v>
      </c>
      <c r="C428" s="6" t="s">
        <v>13</v>
      </c>
      <c r="D428" s="1">
        <v>2021</v>
      </c>
      <c r="E428" s="1">
        <v>180</v>
      </c>
      <c r="F428" s="1">
        <v>206</v>
      </c>
      <c r="G428" s="5">
        <f>IF(F428="","-",E428/F428)</f>
        <v>0.87378640776699024</v>
      </c>
      <c r="H428" s="5">
        <f>IFERROR(IF($G428-1.96*SQRT($G428*(1-$G428)/$F428)&lt;0,0,$G428-1.96*SQRT($G428*(1-$G428)/$F428)),"-")</f>
        <v>0.82843631629890069</v>
      </c>
      <c r="I428" s="5">
        <f>IFERROR(IF($G428+1.96*SQRT($G428*(1-$G428)/$F428)&gt;1,1,$G428+1.96*SQRT($G428*(1-$G428)/$F428)),"-")</f>
        <v>0.91913649923507978</v>
      </c>
      <c r="J428" s="19" t="s">
        <v>238</v>
      </c>
    </row>
    <row r="429" spans="1:10" ht="72" x14ac:dyDescent="0.25">
      <c r="A429" s="17" t="s">
        <v>9</v>
      </c>
      <c r="B429" s="2" t="s">
        <v>10</v>
      </c>
      <c r="C429" s="6" t="s">
        <v>14</v>
      </c>
      <c r="D429" s="1">
        <v>2021</v>
      </c>
      <c r="E429" s="1">
        <v>362</v>
      </c>
      <c r="F429" s="1">
        <v>411</v>
      </c>
      <c r="G429" s="5">
        <f t="shared" ref="G429:G492" si="27">IF(F429="","-",E429/F429)</f>
        <v>0.88077858880778592</v>
      </c>
      <c r="H429" s="5">
        <f t="shared" ref="H429:H492" si="28">IFERROR(IF($G429-1.96*SQRT($G429*(1-$G429)/$F429)&lt;0,0,$G429-1.96*SQRT($G429*(1-$G429)/$F429)),"-")</f>
        <v>0.84944965148818963</v>
      </c>
      <c r="I429" s="5">
        <f t="shared" ref="I429:I492" si="29">IFERROR(IF($G429+1.96*SQRT($G429*(1-$G429)/$F429)&gt;1,1,$G429+1.96*SQRT($G429*(1-$G429)/$F429)),"-")</f>
        <v>0.91210752612738222</v>
      </c>
      <c r="J429" s="19" t="s">
        <v>238</v>
      </c>
    </row>
    <row r="430" spans="1:10" ht="72" x14ac:dyDescent="0.25">
      <c r="A430" s="17" t="s">
        <v>9</v>
      </c>
      <c r="B430" s="2" t="s">
        <v>10</v>
      </c>
      <c r="C430" s="6" t="s">
        <v>15</v>
      </c>
      <c r="D430" s="1">
        <v>2021</v>
      </c>
      <c r="E430" s="1">
        <v>880</v>
      </c>
      <c r="F430" s="1">
        <v>1637</v>
      </c>
      <c r="G430" s="5">
        <f t="shared" si="27"/>
        <v>0.53756872327428218</v>
      </c>
      <c r="H430" s="5">
        <f t="shared" si="28"/>
        <v>0.51341565393969302</v>
      </c>
      <c r="I430" s="5">
        <f t="shared" si="29"/>
        <v>0.56172179260887134</v>
      </c>
      <c r="J430" s="19" t="s">
        <v>238</v>
      </c>
    </row>
    <row r="431" spans="1:10" ht="72" x14ac:dyDescent="0.25">
      <c r="A431" s="17" t="s">
        <v>9</v>
      </c>
      <c r="B431" s="2" t="s">
        <v>10</v>
      </c>
      <c r="C431" s="6" t="s">
        <v>16</v>
      </c>
      <c r="D431" s="1">
        <v>2021</v>
      </c>
      <c r="E431" s="1">
        <v>723</v>
      </c>
      <c r="F431" s="1">
        <v>1626</v>
      </c>
      <c r="G431" s="5">
        <f t="shared" si="27"/>
        <v>0.44464944649446492</v>
      </c>
      <c r="H431" s="5">
        <f t="shared" si="28"/>
        <v>0.42049548980260554</v>
      </c>
      <c r="I431" s="5">
        <f t="shared" si="29"/>
        <v>0.4688034031863243</v>
      </c>
      <c r="J431" s="19" t="s">
        <v>238</v>
      </c>
    </row>
    <row r="432" spans="1:10" ht="72" x14ac:dyDescent="0.25">
      <c r="A432" s="17" t="s">
        <v>9</v>
      </c>
      <c r="B432" s="2" t="s">
        <v>10</v>
      </c>
      <c r="C432" s="6" t="s">
        <v>17</v>
      </c>
      <c r="D432" s="1">
        <v>2021</v>
      </c>
      <c r="E432" s="1">
        <v>1603</v>
      </c>
      <c r="F432" s="1">
        <v>3263</v>
      </c>
      <c r="G432" s="5">
        <f t="shared" si="27"/>
        <v>0.49126570640514866</v>
      </c>
      <c r="H432" s="5">
        <f t="shared" si="28"/>
        <v>0.47411226490033864</v>
      </c>
      <c r="I432" s="5">
        <f t="shared" si="29"/>
        <v>0.50841914790995868</v>
      </c>
      <c r="J432" s="19" t="s">
        <v>238</v>
      </c>
    </row>
    <row r="433" spans="1:10" ht="72" x14ac:dyDescent="0.25">
      <c r="A433" s="17" t="s">
        <v>9</v>
      </c>
      <c r="B433" s="2" t="s">
        <v>10</v>
      </c>
      <c r="C433" s="6" t="s">
        <v>18</v>
      </c>
      <c r="D433" s="1">
        <v>2021</v>
      </c>
      <c r="E433" s="1">
        <v>503</v>
      </c>
      <c r="F433" s="1">
        <v>1637</v>
      </c>
      <c r="G433" s="5">
        <f t="shared" si="27"/>
        <v>0.30726939523518632</v>
      </c>
      <c r="H433" s="5">
        <f t="shared" si="28"/>
        <v>0.28491959879130963</v>
      </c>
      <c r="I433" s="5">
        <f t="shared" si="29"/>
        <v>0.32961919167906301</v>
      </c>
      <c r="J433" s="19" t="s">
        <v>238</v>
      </c>
    </row>
    <row r="434" spans="1:10" ht="72" x14ac:dyDescent="0.25">
      <c r="A434" s="17" t="s">
        <v>9</v>
      </c>
      <c r="B434" s="2" t="s">
        <v>10</v>
      </c>
      <c r="C434" s="6" t="s">
        <v>19</v>
      </c>
      <c r="D434" s="1">
        <v>2021</v>
      </c>
      <c r="E434" s="1">
        <v>455</v>
      </c>
      <c r="F434" s="1">
        <v>1626</v>
      </c>
      <c r="G434" s="5">
        <f t="shared" si="27"/>
        <v>0.27982779827798276</v>
      </c>
      <c r="H434" s="5">
        <f t="shared" si="28"/>
        <v>0.25800756419324355</v>
      </c>
      <c r="I434" s="5">
        <f t="shared" si="29"/>
        <v>0.30164803236272197</v>
      </c>
      <c r="J434" s="19" t="s">
        <v>238</v>
      </c>
    </row>
    <row r="435" spans="1:10" ht="72" x14ac:dyDescent="0.25">
      <c r="A435" s="17" t="s">
        <v>9</v>
      </c>
      <c r="B435" s="2" t="s">
        <v>10</v>
      </c>
      <c r="C435" s="6" t="s">
        <v>20</v>
      </c>
      <c r="D435" s="1">
        <v>2021</v>
      </c>
      <c r="E435" s="1">
        <v>958</v>
      </c>
      <c r="F435" s="1">
        <v>3263</v>
      </c>
      <c r="G435" s="5">
        <f t="shared" si="27"/>
        <v>0.29359485136377567</v>
      </c>
      <c r="H435" s="5">
        <f t="shared" si="28"/>
        <v>0.27796882041706406</v>
      </c>
      <c r="I435" s="5">
        <f t="shared" si="29"/>
        <v>0.30922088231048728</v>
      </c>
      <c r="J435" s="19" t="s">
        <v>238</v>
      </c>
    </row>
    <row r="436" spans="1:10" ht="24" x14ac:dyDescent="0.25">
      <c r="A436" s="17" t="s">
        <v>21</v>
      </c>
      <c r="B436" s="2" t="s">
        <v>22</v>
      </c>
      <c r="C436" s="2" t="s">
        <v>22</v>
      </c>
      <c r="D436" s="1">
        <v>2021</v>
      </c>
      <c r="E436" s="1"/>
      <c r="F436" s="1"/>
      <c r="G436" s="5" t="str">
        <f t="shared" si="27"/>
        <v>-</v>
      </c>
      <c r="H436" s="5" t="str">
        <f t="shared" si="28"/>
        <v>-</v>
      </c>
      <c r="I436" s="5" t="str">
        <f t="shared" si="29"/>
        <v>-</v>
      </c>
      <c r="J436" s="19" t="s">
        <v>238</v>
      </c>
    </row>
    <row r="437" spans="1:10" ht="24" x14ac:dyDescent="0.25">
      <c r="A437" s="17" t="s">
        <v>21</v>
      </c>
      <c r="B437" s="2" t="s">
        <v>22</v>
      </c>
      <c r="C437" s="7" t="s">
        <v>23</v>
      </c>
      <c r="D437" s="1">
        <v>2021</v>
      </c>
      <c r="E437" s="8">
        <v>142</v>
      </c>
      <c r="F437" s="1">
        <v>171</v>
      </c>
      <c r="G437" s="5">
        <f t="shared" si="27"/>
        <v>0.83040935672514615</v>
      </c>
      <c r="H437" s="5">
        <f t="shared" si="28"/>
        <v>0.77416161679462125</v>
      </c>
      <c r="I437" s="5">
        <f t="shared" si="29"/>
        <v>0.88665709665567105</v>
      </c>
      <c r="J437" s="19" t="s">
        <v>238</v>
      </c>
    </row>
    <row r="438" spans="1:10" ht="24" x14ac:dyDescent="0.25">
      <c r="A438" s="17" t="s">
        <v>21</v>
      </c>
      <c r="B438" s="2" t="s">
        <v>22</v>
      </c>
      <c r="C438" s="7" t="s">
        <v>24</v>
      </c>
      <c r="D438" s="1">
        <v>2021</v>
      </c>
      <c r="E438" s="8">
        <v>156</v>
      </c>
      <c r="F438" s="1">
        <v>171</v>
      </c>
      <c r="G438" s="5">
        <f t="shared" si="27"/>
        <v>0.91228070175438591</v>
      </c>
      <c r="H438" s="5">
        <f t="shared" si="28"/>
        <v>0.86988031339368543</v>
      </c>
      <c r="I438" s="5">
        <f t="shared" si="29"/>
        <v>0.95468109011508639</v>
      </c>
      <c r="J438" s="19" t="s">
        <v>238</v>
      </c>
    </row>
    <row r="439" spans="1:10" ht="24" x14ac:dyDescent="0.25">
      <c r="A439" s="17" t="s">
        <v>21</v>
      </c>
      <c r="B439" s="2" t="s">
        <v>22</v>
      </c>
      <c r="C439" s="7" t="s">
        <v>25</v>
      </c>
      <c r="D439" s="1">
        <v>2021</v>
      </c>
      <c r="E439" s="8">
        <v>154</v>
      </c>
      <c r="F439" s="1">
        <v>171</v>
      </c>
      <c r="G439" s="5">
        <f t="shared" si="27"/>
        <v>0.90058479532163738</v>
      </c>
      <c r="H439" s="5">
        <f t="shared" si="28"/>
        <v>0.85573641876355366</v>
      </c>
      <c r="I439" s="5">
        <f t="shared" si="29"/>
        <v>0.94543317187972109</v>
      </c>
      <c r="J439" s="19" t="s">
        <v>238</v>
      </c>
    </row>
    <row r="440" spans="1:10" ht="24" x14ac:dyDescent="0.25">
      <c r="A440" s="17" t="s">
        <v>21</v>
      </c>
      <c r="B440" s="2" t="s">
        <v>22</v>
      </c>
      <c r="C440" s="7" t="s">
        <v>26</v>
      </c>
      <c r="D440" s="1">
        <v>2021</v>
      </c>
      <c r="E440" s="8">
        <v>150</v>
      </c>
      <c r="F440" s="1">
        <v>171</v>
      </c>
      <c r="G440" s="5">
        <f t="shared" si="27"/>
        <v>0.8771929824561403</v>
      </c>
      <c r="H440" s="5">
        <f t="shared" si="28"/>
        <v>0.8279984108904459</v>
      </c>
      <c r="I440" s="5">
        <f t="shared" si="29"/>
        <v>0.9263875540218347</v>
      </c>
      <c r="J440" s="19" t="s">
        <v>238</v>
      </c>
    </row>
    <row r="441" spans="1:10" ht="24" x14ac:dyDescent="0.25">
      <c r="A441" s="17" t="s">
        <v>21</v>
      </c>
      <c r="B441" s="2" t="s">
        <v>22</v>
      </c>
      <c r="C441" s="7" t="s">
        <v>27</v>
      </c>
      <c r="D441" s="1">
        <v>2021</v>
      </c>
      <c r="E441" s="8">
        <v>152</v>
      </c>
      <c r="F441" s="1">
        <v>171</v>
      </c>
      <c r="G441" s="5">
        <f t="shared" si="27"/>
        <v>0.88888888888888884</v>
      </c>
      <c r="H441" s="5">
        <f t="shared" si="28"/>
        <v>0.84178459475314149</v>
      </c>
      <c r="I441" s="5">
        <f t="shared" si="29"/>
        <v>0.93599318302463619</v>
      </c>
      <c r="J441" s="19" t="s">
        <v>238</v>
      </c>
    </row>
    <row r="442" spans="1:10" ht="24" x14ac:dyDescent="0.25">
      <c r="A442" s="17" t="s">
        <v>21</v>
      </c>
      <c r="B442" s="2" t="s">
        <v>22</v>
      </c>
      <c r="C442" s="7" t="s">
        <v>28</v>
      </c>
      <c r="D442" s="1">
        <v>2021</v>
      </c>
      <c r="E442" s="8">
        <v>154</v>
      </c>
      <c r="F442" s="1">
        <v>171</v>
      </c>
      <c r="G442" s="5">
        <f t="shared" si="27"/>
        <v>0.90058479532163738</v>
      </c>
      <c r="H442" s="5">
        <f t="shared" si="28"/>
        <v>0.85573641876355366</v>
      </c>
      <c r="I442" s="5">
        <f t="shared" si="29"/>
        <v>0.94543317187972109</v>
      </c>
      <c r="J442" s="19" t="s">
        <v>238</v>
      </c>
    </row>
    <row r="443" spans="1:10" ht="24" x14ac:dyDescent="0.25">
      <c r="A443" s="17" t="s">
        <v>21</v>
      </c>
      <c r="B443" s="2" t="s">
        <v>22</v>
      </c>
      <c r="C443" s="7" t="s">
        <v>29</v>
      </c>
      <c r="D443" s="1">
        <v>2021</v>
      </c>
      <c r="E443" s="8">
        <v>143</v>
      </c>
      <c r="F443" s="1">
        <v>171</v>
      </c>
      <c r="G443" s="5">
        <f t="shared" si="27"/>
        <v>0.83625730994152048</v>
      </c>
      <c r="H443" s="5">
        <f t="shared" si="28"/>
        <v>0.78079359690885519</v>
      </c>
      <c r="I443" s="5">
        <f t="shared" si="29"/>
        <v>0.89172102297418576</v>
      </c>
      <c r="J443" s="19" t="s">
        <v>238</v>
      </c>
    </row>
    <row r="444" spans="1:10" ht="24" x14ac:dyDescent="0.25">
      <c r="A444" s="17" t="s">
        <v>21</v>
      </c>
      <c r="B444" s="2" t="s">
        <v>22</v>
      </c>
      <c r="C444" s="7" t="s">
        <v>30</v>
      </c>
      <c r="D444" s="1">
        <v>2021</v>
      </c>
      <c r="E444" s="8">
        <v>150</v>
      </c>
      <c r="F444" s="1">
        <v>171</v>
      </c>
      <c r="G444" s="5">
        <f t="shared" si="27"/>
        <v>0.8771929824561403</v>
      </c>
      <c r="H444" s="5">
        <f t="shared" si="28"/>
        <v>0.8279984108904459</v>
      </c>
      <c r="I444" s="5">
        <f t="shared" si="29"/>
        <v>0.9263875540218347</v>
      </c>
      <c r="J444" s="19" t="s">
        <v>238</v>
      </c>
    </row>
    <row r="445" spans="1:10" ht="24" x14ac:dyDescent="0.25">
      <c r="A445" s="17" t="s">
        <v>21</v>
      </c>
      <c r="B445" s="2" t="s">
        <v>22</v>
      </c>
      <c r="C445" s="7" t="s">
        <v>31</v>
      </c>
      <c r="D445" s="1">
        <v>2021</v>
      </c>
      <c r="E445" s="8">
        <v>148</v>
      </c>
      <c r="F445" s="1">
        <v>171</v>
      </c>
      <c r="G445" s="5">
        <f t="shared" si="27"/>
        <v>0.86549707602339176</v>
      </c>
      <c r="H445" s="5">
        <f t="shared" si="28"/>
        <v>0.81435755200907067</v>
      </c>
      <c r="I445" s="5">
        <f t="shared" si="29"/>
        <v>0.91663660003771286</v>
      </c>
      <c r="J445" s="19" t="s">
        <v>238</v>
      </c>
    </row>
    <row r="446" spans="1:10" ht="24" x14ac:dyDescent="0.25">
      <c r="A446" s="17" t="s">
        <v>21</v>
      </c>
      <c r="B446" s="2" t="s">
        <v>22</v>
      </c>
      <c r="C446" s="7" t="s">
        <v>32</v>
      </c>
      <c r="D446" s="1">
        <v>2021</v>
      </c>
      <c r="E446" s="8">
        <v>131</v>
      </c>
      <c r="F446" s="1">
        <v>171</v>
      </c>
      <c r="G446" s="5">
        <f t="shared" si="27"/>
        <v>0.76608187134502925</v>
      </c>
      <c r="H446" s="5">
        <f t="shared" si="28"/>
        <v>0.70263246701288129</v>
      </c>
      <c r="I446" s="5">
        <f t="shared" si="29"/>
        <v>0.82953127567717722</v>
      </c>
      <c r="J446" s="19" t="s">
        <v>238</v>
      </c>
    </row>
    <row r="447" spans="1:10" ht="24" x14ac:dyDescent="0.25">
      <c r="A447" s="17" t="s">
        <v>21</v>
      </c>
      <c r="B447" s="2" t="s">
        <v>22</v>
      </c>
      <c r="C447" s="7" t="s">
        <v>33</v>
      </c>
      <c r="D447" s="1">
        <v>2021</v>
      </c>
      <c r="E447" s="8">
        <v>137</v>
      </c>
      <c r="F447" s="1">
        <v>171</v>
      </c>
      <c r="G447" s="5">
        <f>IF(F447="","-",E447/F447)</f>
        <v>0.80116959064327486</v>
      </c>
      <c r="H447" s="5">
        <f>IFERROR(IF($G447-1.96*SQRT($G447*(1-$G447)/$F447)&lt;0,0,$G447-1.96*SQRT($G447*(1-$G447)/$F447)),"-")</f>
        <v>0.74134749155310065</v>
      </c>
      <c r="I447" s="5">
        <f>IFERROR(IF($G447+1.96*SQRT($G447*(1-$G447)/$F447)&gt;1,1,$G447+1.96*SQRT($G447*(1-$G447)/$F447)),"-")</f>
        <v>0.86099168973344908</v>
      </c>
      <c r="J447" s="19" t="s">
        <v>238</v>
      </c>
    </row>
    <row r="448" spans="1:10" ht="24" x14ac:dyDescent="0.25">
      <c r="A448" s="17" t="s">
        <v>21</v>
      </c>
      <c r="B448" s="2" t="s">
        <v>22</v>
      </c>
      <c r="C448" s="7" t="s">
        <v>34</v>
      </c>
      <c r="D448" s="1">
        <v>2021</v>
      </c>
      <c r="E448" s="8">
        <v>133</v>
      </c>
      <c r="F448" s="1">
        <v>171</v>
      </c>
      <c r="G448" s="5">
        <f t="shared" si="27"/>
        <v>0.77777777777777779</v>
      </c>
      <c r="H448" s="5">
        <f t="shared" si="28"/>
        <v>0.71546465379456492</v>
      </c>
      <c r="I448" s="5">
        <f t="shared" si="29"/>
        <v>0.84009090176099066</v>
      </c>
      <c r="J448" s="19" t="s">
        <v>238</v>
      </c>
    </row>
    <row r="449" spans="1:10" ht="24" x14ac:dyDescent="0.25">
      <c r="A449" s="17" t="s">
        <v>21</v>
      </c>
      <c r="B449" s="2" t="s">
        <v>22</v>
      </c>
      <c r="C449" s="7" t="s">
        <v>35</v>
      </c>
      <c r="D449" s="1">
        <v>2021</v>
      </c>
      <c r="E449" s="8">
        <v>115</v>
      </c>
      <c r="F449" s="1">
        <v>171</v>
      </c>
      <c r="G449" s="5">
        <f t="shared" si="27"/>
        <v>0.67251461988304095</v>
      </c>
      <c r="H449" s="5">
        <f t="shared" si="28"/>
        <v>0.60217421894573164</v>
      </c>
      <c r="I449" s="5">
        <f t="shared" si="29"/>
        <v>0.74285502082035026</v>
      </c>
      <c r="J449" s="19" t="s">
        <v>238</v>
      </c>
    </row>
    <row r="450" spans="1:10" ht="24" x14ac:dyDescent="0.25">
      <c r="A450" s="17" t="s">
        <v>36</v>
      </c>
      <c r="B450" s="2" t="s">
        <v>37</v>
      </c>
      <c r="C450" s="2" t="s">
        <v>37</v>
      </c>
      <c r="D450" s="1">
        <v>2021</v>
      </c>
      <c r="E450" s="1"/>
      <c r="F450" s="1"/>
      <c r="G450" s="5" t="str">
        <f t="shared" si="27"/>
        <v>-</v>
      </c>
      <c r="H450" s="5" t="str">
        <f t="shared" si="28"/>
        <v>-</v>
      </c>
      <c r="I450" s="5" t="str">
        <f t="shared" si="29"/>
        <v>-</v>
      </c>
      <c r="J450" s="19" t="s">
        <v>238</v>
      </c>
    </row>
    <row r="451" spans="1:10" ht="24" x14ac:dyDescent="0.25">
      <c r="A451" s="17" t="s">
        <v>36</v>
      </c>
      <c r="B451" s="2" t="s">
        <v>37</v>
      </c>
      <c r="C451" s="7" t="s">
        <v>38</v>
      </c>
      <c r="D451" s="1">
        <v>2021</v>
      </c>
      <c r="E451" s="1">
        <v>250</v>
      </c>
      <c r="F451" s="1">
        <v>341</v>
      </c>
      <c r="G451" s="5">
        <f t="shared" si="27"/>
        <v>0.73313782991202348</v>
      </c>
      <c r="H451" s="5">
        <f t="shared" si="28"/>
        <v>0.6861900344991797</v>
      </c>
      <c r="I451" s="5">
        <f t="shared" si="29"/>
        <v>0.78008562532486725</v>
      </c>
      <c r="J451" s="19" t="s">
        <v>238</v>
      </c>
    </row>
    <row r="452" spans="1:10" ht="24" x14ac:dyDescent="0.25">
      <c r="A452" s="17" t="s">
        <v>36</v>
      </c>
      <c r="B452" s="2" t="s">
        <v>37</v>
      </c>
      <c r="C452" s="7" t="s">
        <v>39</v>
      </c>
      <c r="D452" s="1">
        <v>2021</v>
      </c>
      <c r="E452" s="1">
        <v>262</v>
      </c>
      <c r="F452" s="1">
        <v>341</v>
      </c>
      <c r="G452" s="5">
        <f t="shared" si="27"/>
        <v>0.76832844574780057</v>
      </c>
      <c r="H452" s="5">
        <f t="shared" si="28"/>
        <v>0.72354797093207346</v>
      </c>
      <c r="I452" s="5">
        <f t="shared" si="29"/>
        <v>0.81310892056352768</v>
      </c>
      <c r="J452" s="19" t="s">
        <v>238</v>
      </c>
    </row>
    <row r="453" spans="1:10" ht="24" x14ac:dyDescent="0.25">
      <c r="A453" s="17" t="s">
        <v>36</v>
      </c>
      <c r="B453" s="2" t="s">
        <v>37</v>
      </c>
      <c r="C453" s="7" t="s">
        <v>40</v>
      </c>
      <c r="D453" s="1">
        <v>2021</v>
      </c>
      <c r="E453" s="1">
        <v>127</v>
      </c>
      <c r="F453" s="1">
        <v>341</v>
      </c>
      <c r="G453" s="5">
        <f t="shared" si="27"/>
        <v>0.37243401759530792</v>
      </c>
      <c r="H453" s="5">
        <f t="shared" si="28"/>
        <v>0.32112032714038297</v>
      </c>
      <c r="I453" s="5">
        <f t="shared" si="29"/>
        <v>0.42374770805023287</v>
      </c>
      <c r="J453" s="19" t="s">
        <v>238</v>
      </c>
    </row>
    <row r="454" spans="1:10" ht="24" x14ac:dyDescent="0.25">
      <c r="A454" s="17" t="s">
        <v>36</v>
      </c>
      <c r="B454" s="2" t="s">
        <v>37</v>
      </c>
      <c r="C454" s="7" t="s">
        <v>41</v>
      </c>
      <c r="D454" s="1">
        <v>2021</v>
      </c>
      <c r="E454" s="1">
        <v>250</v>
      </c>
      <c r="F454" s="1">
        <v>341</v>
      </c>
      <c r="G454" s="5">
        <f t="shared" si="27"/>
        <v>0.73313782991202348</v>
      </c>
      <c r="H454" s="5">
        <f t="shared" si="28"/>
        <v>0.6861900344991797</v>
      </c>
      <c r="I454" s="5">
        <f t="shared" si="29"/>
        <v>0.78008562532486725</v>
      </c>
      <c r="J454" s="19" t="s">
        <v>238</v>
      </c>
    </row>
    <row r="455" spans="1:10" ht="24" x14ac:dyDescent="0.25">
      <c r="A455" s="17" t="s">
        <v>36</v>
      </c>
      <c r="B455" s="2" t="s">
        <v>37</v>
      </c>
      <c r="C455" s="7" t="s">
        <v>42</v>
      </c>
      <c r="D455" s="1">
        <v>2021</v>
      </c>
      <c r="E455" s="1">
        <v>122</v>
      </c>
      <c r="F455" s="1">
        <v>341</v>
      </c>
      <c r="G455" s="5">
        <f t="shared" si="27"/>
        <v>0.35777126099706746</v>
      </c>
      <c r="H455" s="5">
        <f t="shared" si="28"/>
        <v>0.30689367750856816</v>
      </c>
      <c r="I455" s="5">
        <f t="shared" si="29"/>
        <v>0.40864884448556676</v>
      </c>
      <c r="J455" s="19" t="s">
        <v>238</v>
      </c>
    </row>
    <row r="456" spans="1:10" ht="24" x14ac:dyDescent="0.25">
      <c r="A456" s="17" t="s">
        <v>43</v>
      </c>
      <c r="B456" s="2" t="s">
        <v>44</v>
      </c>
      <c r="C456" s="2" t="s">
        <v>44</v>
      </c>
      <c r="D456" s="1">
        <v>2021</v>
      </c>
      <c r="E456" s="1">
        <v>1855</v>
      </c>
      <c r="F456" s="1">
        <v>2497</v>
      </c>
      <c r="G456" s="5">
        <f t="shared" si="27"/>
        <v>0.74289146976371645</v>
      </c>
      <c r="H456" s="5">
        <f t="shared" si="28"/>
        <v>0.72574922353950622</v>
      </c>
      <c r="I456" s="5">
        <f t="shared" si="29"/>
        <v>0.76003371598792668</v>
      </c>
      <c r="J456" s="19" t="s">
        <v>238</v>
      </c>
    </row>
    <row r="457" spans="1:10" ht="24" x14ac:dyDescent="0.25">
      <c r="A457" s="17" t="s">
        <v>45</v>
      </c>
      <c r="B457" s="2" t="s">
        <v>46</v>
      </c>
      <c r="C457" s="2" t="s">
        <v>46</v>
      </c>
      <c r="D457" s="1">
        <v>2021</v>
      </c>
      <c r="E457" s="1">
        <v>3958</v>
      </c>
      <c r="F457" s="1">
        <v>5504</v>
      </c>
      <c r="G457" s="5">
        <f t="shared" si="27"/>
        <v>0.71911337209302328</v>
      </c>
      <c r="H457" s="5">
        <f t="shared" si="28"/>
        <v>0.70723980875596004</v>
      </c>
      <c r="I457" s="5">
        <f t="shared" si="29"/>
        <v>0.73098693543008653</v>
      </c>
      <c r="J457" s="19" t="s">
        <v>238</v>
      </c>
    </row>
    <row r="458" spans="1:10" ht="24" x14ac:dyDescent="0.25">
      <c r="A458" s="17" t="s">
        <v>47</v>
      </c>
      <c r="B458" s="2" t="s">
        <v>48</v>
      </c>
      <c r="C458" s="2" t="s">
        <v>48</v>
      </c>
      <c r="D458" s="1">
        <v>2021</v>
      </c>
      <c r="E458" s="1">
        <v>3871</v>
      </c>
      <c r="F458" s="1">
        <v>5592</v>
      </c>
      <c r="G458" s="5">
        <f t="shared" si="27"/>
        <v>0.69223891273247495</v>
      </c>
      <c r="H458" s="5">
        <f t="shared" si="28"/>
        <v>0.68014108633675552</v>
      </c>
      <c r="I458" s="5">
        <f t="shared" si="29"/>
        <v>0.70433673912819439</v>
      </c>
      <c r="J458" s="19" t="s">
        <v>238</v>
      </c>
    </row>
    <row r="459" spans="1:10" ht="24" x14ac:dyDescent="0.25">
      <c r="A459" s="17" t="s">
        <v>49</v>
      </c>
      <c r="B459" s="2" t="s">
        <v>50</v>
      </c>
      <c r="C459" s="2" t="s">
        <v>50</v>
      </c>
      <c r="D459" s="1">
        <v>2021</v>
      </c>
      <c r="E459" s="1"/>
      <c r="F459" s="1"/>
      <c r="G459" s="5" t="str">
        <f t="shared" si="27"/>
        <v>-</v>
      </c>
      <c r="H459" s="5" t="str">
        <f t="shared" si="28"/>
        <v>-</v>
      </c>
      <c r="I459" s="5" t="str">
        <f t="shared" si="29"/>
        <v>-</v>
      </c>
      <c r="J459" s="19" t="s">
        <v>238</v>
      </c>
    </row>
    <row r="460" spans="1:10" ht="24" x14ac:dyDescent="0.25">
      <c r="A460" s="17" t="s">
        <v>49</v>
      </c>
      <c r="B460" s="2" t="s">
        <v>50</v>
      </c>
      <c r="C460" s="7" t="s">
        <v>51</v>
      </c>
      <c r="D460" s="1">
        <v>2021</v>
      </c>
      <c r="E460" s="1">
        <v>201</v>
      </c>
      <c r="F460" s="1">
        <v>542</v>
      </c>
      <c r="G460" s="5">
        <f t="shared" si="27"/>
        <v>0.37084870848708484</v>
      </c>
      <c r="H460" s="5">
        <f t="shared" si="28"/>
        <v>0.33018262389162195</v>
      </c>
      <c r="I460" s="5">
        <f t="shared" si="29"/>
        <v>0.41151479308254774</v>
      </c>
      <c r="J460" s="19" t="s">
        <v>238</v>
      </c>
    </row>
    <row r="461" spans="1:10" ht="24" x14ac:dyDescent="0.25">
      <c r="A461" s="17" t="s">
        <v>49</v>
      </c>
      <c r="B461" s="2" t="s">
        <v>50</v>
      </c>
      <c r="C461" s="7" t="s">
        <v>52</v>
      </c>
      <c r="D461" s="1">
        <v>2021</v>
      </c>
      <c r="E461" s="1">
        <v>291</v>
      </c>
      <c r="F461" s="1">
        <v>592</v>
      </c>
      <c r="G461" s="5">
        <f t="shared" si="27"/>
        <v>0.49155405405405406</v>
      </c>
      <c r="H461" s="5">
        <f t="shared" si="28"/>
        <v>0.45128204892075191</v>
      </c>
      <c r="I461" s="5">
        <f t="shared" si="29"/>
        <v>0.53182605918735626</v>
      </c>
      <c r="J461" s="19" t="s">
        <v>238</v>
      </c>
    </row>
    <row r="462" spans="1:10" ht="24" x14ac:dyDescent="0.25">
      <c r="A462" s="17" t="s">
        <v>49</v>
      </c>
      <c r="B462" s="2" t="s">
        <v>50</v>
      </c>
      <c r="C462" s="7" t="s">
        <v>53</v>
      </c>
      <c r="D462" s="1">
        <v>2021</v>
      </c>
      <c r="E462" s="1">
        <v>492</v>
      </c>
      <c r="F462" s="1">
        <v>1134</v>
      </c>
      <c r="G462" s="5">
        <f t="shared" si="27"/>
        <v>0.43386243386243384</v>
      </c>
      <c r="H462" s="5">
        <f t="shared" si="28"/>
        <v>0.40501637038031313</v>
      </c>
      <c r="I462" s="5">
        <f t="shared" si="29"/>
        <v>0.46270849734455455</v>
      </c>
      <c r="J462" s="19" t="s">
        <v>238</v>
      </c>
    </row>
    <row r="463" spans="1:10" ht="24" x14ac:dyDescent="0.25">
      <c r="A463" s="17" t="s">
        <v>54</v>
      </c>
      <c r="B463" s="2" t="s">
        <v>55</v>
      </c>
      <c r="C463" s="2" t="s">
        <v>55</v>
      </c>
      <c r="D463" s="1">
        <v>2021</v>
      </c>
      <c r="E463" s="1"/>
      <c r="F463" s="1"/>
      <c r="G463" s="5" t="str">
        <f t="shared" si="27"/>
        <v>-</v>
      </c>
      <c r="H463" s="5" t="str">
        <f t="shared" si="28"/>
        <v>-</v>
      </c>
      <c r="I463" s="5" t="str">
        <f t="shared" si="29"/>
        <v>-</v>
      </c>
      <c r="J463" s="19" t="s">
        <v>238</v>
      </c>
    </row>
    <row r="464" spans="1:10" ht="24" x14ac:dyDescent="0.25">
      <c r="A464" s="17" t="s">
        <v>54</v>
      </c>
      <c r="B464" s="2" t="s">
        <v>55</v>
      </c>
      <c r="C464" s="7" t="s">
        <v>56</v>
      </c>
      <c r="D464" s="1">
        <v>2021</v>
      </c>
      <c r="E464" s="1">
        <v>162</v>
      </c>
      <c r="F464" s="1">
        <v>195</v>
      </c>
      <c r="G464" s="5">
        <f t="shared" si="27"/>
        <v>0.83076923076923082</v>
      </c>
      <c r="H464" s="5">
        <f t="shared" si="28"/>
        <v>0.77814101682414605</v>
      </c>
      <c r="I464" s="5">
        <f t="shared" si="29"/>
        <v>0.88339744471431558</v>
      </c>
      <c r="J464" s="19" t="s">
        <v>238</v>
      </c>
    </row>
    <row r="465" spans="1:10" ht="24" x14ac:dyDescent="0.25">
      <c r="A465" s="17" t="s">
        <v>54</v>
      </c>
      <c r="B465" s="2" t="s">
        <v>55</v>
      </c>
      <c r="C465" s="7" t="s">
        <v>57</v>
      </c>
      <c r="D465" s="1">
        <v>2021</v>
      </c>
      <c r="E465" s="1">
        <v>180</v>
      </c>
      <c r="F465" s="1">
        <v>280</v>
      </c>
      <c r="G465" s="5">
        <f t="shared" si="27"/>
        <v>0.6428571428571429</v>
      </c>
      <c r="H465" s="5">
        <f t="shared" si="28"/>
        <v>0.58673228205553374</v>
      </c>
      <c r="I465" s="5">
        <f t="shared" si="29"/>
        <v>0.69898200365875207</v>
      </c>
      <c r="J465" s="19" t="s">
        <v>238</v>
      </c>
    </row>
    <row r="466" spans="1:10" ht="24" x14ac:dyDescent="0.25">
      <c r="A466" s="17" t="s">
        <v>54</v>
      </c>
      <c r="B466" s="2" t="s">
        <v>55</v>
      </c>
      <c r="C466" s="7" t="s">
        <v>58</v>
      </c>
      <c r="D466" s="1">
        <v>2021</v>
      </c>
      <c r="E466" s="1">
        <v>1</v>
      </c>
      <c r="F466" s="1">
        <v>2</v>
      </c>
      <c r="G466" s="5">
        <f t="shared" si="27"/>
        <v>0.5</v>
      </c>
      <c r="H466" s="5">
        <f t="shared" si="28"/>
        <v>0</v>
      </c>
      <c r="I466" s="5">
        <f t="shared" si="29"/>
        <v>1</v>
      </c>
      <c r="J466" s="19" t="s">
        <v>238</v>
      </c>
    </row>
    <row r="467" spans="1:10" ht="24" x14ac:dyDescent="0.25">
      <c r="A467" s="17" t="s">
        <v>54</v>
      </c>
      <c r="B467" s="2" t="s">
        <v>55</v>
      </c>
      <c r="C467" s="7" t="s">
        <v>53</v>
      </c>
      <c r="D467" s="1">
        <v>2021</v>
      </c>
      <c r="E467" s="1">
        <v>343</v>
      </c>
      <c r="F467" s="1">
        <v>477</v>
      </c>
      <c r="G467" s="5">
        <f t="shared" si="27"/>
        <v>0.7190775681341719</v>
      </c>
      <c r="H467" s="5">
        <f t="shared" si="28"/>
        <v>0.67874294885195796</v>
      </c>
      <c r="I467" s="5">
        <f t="shared" si="29"/>
        <v>0.75941218741638583</v>
      </c>
      <c r="J467" s="19" t="s">
        <v>238</v>
      </c>
    </row>
    <row r="468" spans="1:10" ht="48" x14ac:dyDescent="0.25">
      <c r="A468" s="17" t="s">
        <v>59</v>
      </c>
      <c r="B468" s="2" t="s">
        <v>60</v>
      </c>
      <c r="C468" s="2" t="s">
        <v>60</v>
      </c>
      <c r="D468" s="1">
        <v>2021</v>
      </c>
      <c r="E468" s="1">
        <v>33</v>
      </c>
      <c r="F468" s="1">
        <v>71</v>
      </c>
      <c r="G468" s="5">
        <f t="shared" si="27"/>
        <v>0.46478873239436619</v>
      </c>
      <c r="H468" s="5">
        <f t="shared" si="28"/>
        <v>0.34877288499825659</v>
      </c>
      <c r="I468" s="5">
        <f t="shared" si="29"/>
        <v>0.58080457979047573</v>
      </c>
      <c r="J468" s="19" t="s">
        <v>238</v>
      </c>
    </row>
    <row r="469" spans="1:10" ht="36" x14ac:dyDescent="0.25">
      <c r="A469" s="17" t="s">
        <v>61</v>
      </c>
      <c r="B469" s="2" t="s">
        <v>62</v>
      </c>
      <c r="C469" s="2" t="s">
        <v>62</v>
      </c>
      <c r="D469" s="1">
        <v>2021</v>
      </c>
      <c r="E469" s="1"/>
      <c r="F469" s="1"/>
      <c r="G469" s="5" t="str">
        <f t="shared" si="27"/>
        <v>-</v>
      </c>
      <c r="H469" s="5" t="str">
        <f t="shared" si="28"/>
        <v>-</v>
      </c>
      <c r="I469" s="5" t="str">
        <f t="shared" si="29"/>
        <v>-</v>
      </c>
      <c r="J469" s="19" t="s">
        <v>238</v>
      </c>
    </row>
    <row r="470" spans="1:10" ht="36" x14ac:dyDescent="0.25">
      <c r="A470" s="17" t="s">
        <v>61</v>
      </c>
      <c r="B470" s="2" t="s">
        <v>62</v>
      </c>
      <c r="C470" s="7" t="s">
        <v>63</v>
      </c>
      <c r="D470" s="1">
        <v>2021</v>
      </c>
      <c r="E470" s="1">
        <v>7</v>
      </c>
      <c r="F470" s="1">
        <v>10</v>
      </c>
      <c r="G470" s="5">
        <f t="shared" si="27"/>
        <v>0.7</v>
      </c>
      <c r="H470" s="5">
        <f t="shared" si="28"/>
        <v>0.41596901577468698</v>
      </c>
      <c r="I470" s="5">
        <f t="shared" si="29"/>
        <v>0.98403098422531299</v>
      </c>
      <c r="J470" s="19" t="s">
        <v>238</v>
      </c>
    </row>
    <row r="471" spans="1:10" ht="36" x14ac:dyDescent="0.25">
      <c r="A471" s="17" t="s">
        <v>61</v>
      </c>
      <c r="B471" s="2" t="s">
        <v>62</v>
      </c>
      <c r="C471" s="7" t="s">
        <v>64</v>
      </c>
      <c r="D471" s="1">
        <v>2021</v>
      </c>
      <c r="E471" s="1">
        <v>9</v>
      </c>
      <c r="F471" s="1">
        <v>10</v>
      </c>
      <c r="G471" s="5">
        <f t="shared" si="27"/>
        <v>0.9</v>
      </c>
      <c r="H471" s="5">
        <f t="shared" si="28"/>
        <v>0.71405807358209938</v>
      </c>
      <c r="I471" s="5">
        <f t="shared" si="29"/>
        <v>1</v>
      </c>
      <c r="J471" s="19" t="s">
        <v>238</v>
      </c>
    </row>
    <row r="472" spans="1:10" ht="24" x14ac:dyDescent="0.25">
      <c r="A472" s="17" t="s">
        <v>65</v>
      </c>
      <c r="B472" s="2" t="s">
        <v>66</v>
      </c>
      <c r="C472" s="2" t="s">
        <v>66</v>
      </c>
      <c r="D472" s="1">
        <v>2021</v>
      </c>
      <c r="E472" s="1"/>
      <c r="F472" s="1"/>
      <c r="G472" s="5" t="str">
        <f t="shared" si="27"/>
        <v>-</v>
      </c>
      <c r="H472" s="5" t="str">
        <f t="shared" si="28"/>
        <v>-</v>
      </c>
      <c r="I472" s="5" t="str">
        <f t="shared" si="29"/>
        <v>-</v>
      </c>
      <c r="J472" s="19" t="s">
        <v>238</v>
      </c>
    </row>
    <row r="473" spans="1:10" ht="24" x14ac:dyDescent="0.25">
      <c r="A473" s="17" t="s">
        <v>65</v>
      </c>
      <c r="B473" s="2" t="s">
        <v>66</v>
      </c>
      <c r="C473" s="7" t="s">
        <v>67</v>
      </c>
      <c r="D473" s="1">
        <v>2021</v>
      </c>
      <c r="E473" s="1">
        <v>21</v>
      </c>
      <c r="F473" s="1">
        <v>25</v>
      </c>
      <c r="G473" s="5">
        <f t="shared" si="27"/>
        <v>0.84</v>
      </c>
      <c r="H473" s="5">
        <f t="shared" si="28"/>
        <v>0.69629042620618486</v>
      </c>
      <c r="I473" s="5">
        <f t="shared" si="29"/>
        <v>0.98370957379381507</v>
      </c>
      <c r="J473" s="19" t="s">
        <v>238</v>
      </c>
    </row>
    <row r="474" spans="1:10" ht="24" x14ac:dyDescent="0.25">
      <c r="A474" s="17" t="s">
        <v>65</v>
      </c>
      <c r="B474" s="2" t="s">
        <v>66</v>
      </c>
      <c r="C474" s="7" t="s">
        <v>68</v>
      </c>
      <c r="D474" s="1">
        <v>2021</v>
      </c>
      <c r="E474" s="1">
        <v>26</v>
      </c>
      <c r="F474" s="1">
        <v>30</v>
      </c>
      <c r="G474" s="5">
        <f t="shared" si="27"/>
        <v>0.8666666666666667</v>
      </c>
      <c r="H474" s="5">
        <f t="shared" si="28"/>
        <v>0.74502262006316844</v>
      </c>
      <c r="I474" s="5">
        <f t="shared" si="29"/>
        <v>0.98831071327016495</v>
      </c>
      <c r="J474" s="19" t="s">
        <v>238</v>
      </c>
    </row>
    <row r="475" spans="1:10" ht="24" x14ac:dyDescent="0.25">
      <c r="A475" s="17" t="s">
        <v>65</v>
      </c>
      <c r="B475" s="2" t="s">
        <v>66</v>
      </c>
      <c r="C475" s="7" t="s">
        <v>69</v>
      </c>
      <c r="D475" s="1">
        <v>2021</v>
      </c>
      <c r="E475" s="1">
        <v>110</v>
      </c>
      <c r="F475" s="1">
        <v>147</v>
      </c>
      <c r="G475" s="5">
        <f t="shared" si="27"/>
        <v>0.74829931972789121</v>
      </c>
      <c r="H475" s="5">
        <f t="shared" si="28"/>
        <v>0.67814130780884985</v>
      </c>
      <c r="I475" s="5">
        <f t="shared" si="29"/>
        <v>0.81845733164693257</v>
      </c>
      <c r="J475" s="19" t="s">
        <v>238</v>
      </c>
    </row>
    <row r="476" spans="1:10" ht="24" x14ac:dyDescent="0.25">
      <c r="A476" s="17" t="s">
        <v>65</v>
      </c>
      <c r="B476" s="2" t="s">
        <v>66</v>
      </c>
      <c r="C476" s="7" t="s">
        <v>70</v>
      </c>
      <c r="D476" s="1">
        <v>2021</v>
      </c>
      <c r="E476" s="1">
        <v>73</v>
      </c>
      <c r="F476" s="1">
        <v>92</v>
      </c>
      <c r="G476" s="5">
        <f t="shared" si="27"/>
        <v>0.79347826086956519</v>
      </c>
      <c r="H476" s="5">
        <f t="shared" si="28"/>
        <v>0.71075787323874162</v>
      </c>
      <c r="I476" s="5">
        <f t="shared" si="29"/>
        <v>0.87619864850038875</v>
      </c>
      <c r="J476" s="19" t="s">
        <v>238</v>
      </c>
    </row>
    <row r="477" spans="1:10" ht="24" x14ac:dyDescent="0.25">
      <c r="A477" s="17" t="s">
        <v>65</v>
      </c>
      <c r="B477" s="2" t="s">
        <v>66</v>
      </c>
      <c r="C477" s="7" t="s">
        <v>53</v>
      </c>
      <c r="D477" s="1">
        <v>2021</v>
      </c>
      <c r="E477" s="1">
        <v>230</v>
      </c>
      <c r="F477" s="1">
        <v>294</v>
      </c>
      <c r="G477" s="5">
        <f t="shared" si="27"/>
        <v>0.78231292517006801</v>
      </c>
      <c r="H477" s="5">
        <f t="shared" si="28"/>
        <v>0.7351404156564002</v>
      </c>
      <c r="I477" s="5">
        <f t="shared" si="29"/>
        <v>0.82948543468373581</v>
      </c>
      <c r="J477" s="19" t="s">
        <v>238</v>
      </c>
    </row>
    <row r="478" spans="1:10" ht="24" x14ac:dyDescent="0.25">
      <c r="A478" s="17" t="s">
        <v>71</v>
      </c>
      <c r="B478" s="2" t="s">
        <v>72</v>
      </c>
      <c r="C478" s="2" t="s">
        <v>72</v>
      </c>
      <c r="D478" s="1">
        <v>2021</v>
      </c>
      <c r="E478" s="1">
        <v>266</v>
      </c>
      <c r="F478" s="1">
        <v>401</v>
      </c>
      <c r="G478" s="5">
        <f t="shared" si="27"/>
        <v>0.66334164588528677</v>
      </c>
      <c r="H478" s="5">
        <f t="shared" si="28"/>
        <v>0.61708786752607936</v>
      </c>
      <c r="I478" s="5">
        <f t="shared" si="29"/>
        <v>0.70959542424449418</v>
      </c>
      <c r="J478" s="19" t="s">
        <v>238</v>
      </c>
    </row>
    <row r="479" spans="1:10" ht="36" x14ac:dyDescent="0.25">
      <c r="A479" s="17" t="s">
        <v>73</v>
      </c>
      <c r="B479" s="2" t="s">
        <v>74</v>
      </c>
      <c r="C479" s="2" t="s">
        <v>74</v>
      </c>
      <c r="D479" s="1">
        <v>2021</v>
      </c>
      <c r="E479" s="1">
        <v>11</v>
      </c>
      <c r="F479" s="1">
        <v>13</v>
      </c>
      <c r="G479" s="5">
        <f t="shared" si="27"/>
        <v>0.84615384615384615</v>
      </c>
      <c r="H479" s="5">
        <f t="shared" si="28"/>
        <v>0.6500200729611596</v>
      </c>
      <c r="I479" s="5">
        <f t="shared" si="29"/>
        <v>1</v>
      </c>
      <c r="J479" s="19" t="s">
        <v>238</v>
      </c>
    </row>
    <row r="480" spans="1:10" ht="48" x14ac:dyDescent="0.25">
      <c r="A480" s="17" t="s">
        <v>75</v>
      </c>
      <c r="B480" s="2" t="s">
        <v>76</v>
      </c>
      <c r="C480" s="2" t="s">
        <v>76</v>
      </c>
      <c r="D480" s="1">
        <v>2021</v>
      </c>
      <c r="E480" s="1"/>
      <c r="F480" s="1"/>
      <c r="G480" s="5" t="str">
        <f t="shared" si="27"/>
        <v>-</v>
      </c>
      <c r="H480" s="5" t="str">
        <f t="shared" si="28"/>
        <v>-</v>
      </c>
      <c r="I480" s="5" t="str">
        <f t="shared" si="29"/>
        <v>-</v>
      </c>
      <c r="J480" s="19" t="s">
        <v>238</v>
      </c>
    </row>
    <row r="481" spans="1:10" ht="48" x14ac:dyDescent="0.25">
      <c r="A481" s="17" t="s">
        <v>75</v>
      </c>
      <c r="B481" s="2" t="s">
        <v>76</v>
      </c>
      <c r="C481" s="7" t="s">
        <v>77</v>
      </c>
      <c r="D481" s="1">
        <v>2021</v>
      </c>
      <c r="E481" s="1">
        <v>163</v>
      </c>
      <c r="F481" s="1">
        <v>198</v>
      </c>
      <c r="G481" s="5">
        <f t="shared" si="27"/>
        <v>0.8232323232323232</v>
      </c>
      <c r="H481" s="5">
        <f t="shared" si="28"/>
        <v>0.77009665943886063</v>
      </c>
      <c r="I481" s="5">
        <f t="shared" si="29"/>
        <v>0.87636798702578578</v>
      </c>
      <c r="J481" s="19" t="s">
        <v>238</v>
      </c>
    </row>
    <row r="482" spans="1:10" ht="48" x14ac:dyDescent="0.25">
      <c r="A482" s="17" t="s">
        <v>75</v>
      </c>
      <c r="B482" s="2" t="s">
        <v>76</v>
      </c>
      <c r="C482" s="7" t="s">
        <v>78</v>
      </c>
      <c r="D482" s="1">
        <v>2021</v>
      </c>
      <c r="E482" s="1">
        <v>131</v>
      </c>
      <c r="F482" s="1">
        <v>163</v>
      </c>
      <c r="G482" s="5">
        <f t="shared" si="27"/>
        <v>0.80368098159509205</v>
      </c>
      <c r="H482" s="5">
        <f t="shared" si="28"/>
        <v>0.74270127902707606</v>
      </c>
      <c r="I482" s="5">
        <f t="shared" si="29"/>
        <v>0.86466068416310804</v>
      </c>
      <c r="J482" s="19" t="s">
        <v>238</v>
      </c>
    </row>
    <row r="483" spans="1:10" ht="48" x14ac:dyDescent="0.25">
      <c r="A483" s="17" t="s">
        <v>75</v>
      </c>
      <c r="B483" s="2" t="s">
        <v>76</v>
      </c>
      <c r="C483" s="7" t="s">
        <v>79</v>
      </c>
      <c r="D483" s="1">
        <v>2021</v>
      </c>
      <c r="E483" s="1">
        <v>65</v>
      </c>
      <c r="F483" s="1">
        <v>80</v>
      </c>
      <c r="G483" s="5">
        <f t="shared" si="27"/>
        <v>0.8125</v>
      </c>
      <c r="H483" s="5">
        <f t="shared" si="28"/>
        <v>0.72696902973191524</v>
      </c>
      <c r="I483" s="5">
        <f t="shared" si="29"/>
        <v>0.89803097026808476</v>
      </c>
      <c r="J483" s="19" t="s">
        <v>238</v>
      </c>
    </row>
    <row r="484" spans="1:10" ht="48" x14ac:dyDescent="0.25">
      <c r="A484" s="17" t="s">
        <v>75</v>
      </c>
      <c r="B484" s="2" t="s">
        <v>76</v>
      </c>
      <c r="C484" s="7" t="s">
        <v>80</v>
      </c>
      <c r="D484" s="1">
        <v>2021</v>
      </c>
      <c r="E484" s="1">
        <v>49</v>
      </c>
      <c r="F484" s="1">
        <v>65</v>
      </c>
      <c r="G484" s="5">
        <f t="shared" si="27"/>
        <v>0.75384615384615383</v>
      </c>
      <c r="H484" s="5">
        <f t="shared" si="28"/>
        <v>0.6491226733191422</v>
      </c>
      <c r="I484" s="5">
        <f t="shared" si="29"/>
        <v>0.85856963437316547</v>
      </c>
      <c r="J484" s="19" t="s">
        <v>238</v>
      </c>
    </row>
    <row r="485" spans="1:10" ht="48" x14ac:dyDescent="0.25">
      <c r="A485" s="17" t="s">
        <v>75</v>
      </c>
      <c r="B485" s="2" t="s">
        <v>76</v>
      </c>
      <c r="C485" s="7" t="s">
        <v>81</v>
      </c>
      <c r="D485" s="1">
        <v>2021</v>
      </c>
      <c r="E485" s="1">
        <v>228</v>
      </c>
      <c r="F485" s="1">
        <v>278</v>
      </c>
      <c r="G485" s="5">
        <f t="shared" si="27"/>
        <v>0.82014388489208634</v>
      </c>
      <c r="H485" s="5">
        <f t="shared" si="28"/>
        <v>0.77499559518607897</v>
      </c>
      <c r="I485" s="5">
        <f t="shared" si="29"/>
        <v>0.86529217459809371</v>
      </c>
      <c r="J485" s="19" t="s">
        <v>238</v>
      </c>
    </row>
    <row r="486" spans="1:10" ht="48" x14ac:dyDescent="0.25">
      <c r="A486" s="17" t="s">
        <v>75</v>
      </c>
      <c r="B486" s="2" t="s">
        <v>76</v>
      </c>
      <c r="C486" s="7" t="s">
        <v>82</v>
      </c>
      <c r="D486" s="1">
        <v>2021</v>
      </c>
      <c r="E486" s="1">
        <v>180</v>
      </c>
      <c r="F486" s="1">
        <v>228</v>
      </c>
      <c r="G486" s="5">
        <f t="shared" si="27"/>
        <v>0.78947368421052633</v>
      </c>
      <c r="H486" s="5">
        <f t="shared" si="28"/>
        <v>0.73655480078718683</v>
      </c>
      <c r="I486" s="5">
        <f t="shared" si="29"/>
        <v>0.84239256763386583</v>
      </c>
      <c r="J486" s="19" t="s">
        <v>238</v>
      </c>
    </row>
    <row r="487" spans="1:10" ht="24" x14ac:dyDescent="0.25">
      <c r="A487" s="17" t="s">
        <v>83</v>
      </c>
      <c r="B487" s="2" t="s">
        <v>84</v>
      </c>
      <c r="C487" s="2" t="s">
        <v>84</v>
      </c>
      <c r="D487" s="1">
        <v>2021</v>
      </c>
      <c r="E487" s="1"/>
      <c r="F487" s="1"/>
      <c r="G487" s="5" t="str">
        <f t="shared" si="27"/>
        <v>-</v>
      </c>
      <c r="H487" s="5" t="str">
        <f t="shared" si="28"/>
        <v>-</v>
      </c>
      <c r="I487" s="5" t="str">
        <f t="shared" si="29"/>
        <v>-</v>
      </c>
      <c r="J487" s="19" t="s">
        <v>238</v>
      </c>
    </row>
    <row r="488" spans="1:10" ht="24" x14ac:dyDescent="0.25">
      <c r="A488" s="17" t="s">
        <v>83</v>
      </c>
      <c r="B488" s="2" t="s">
        <v>84</v>
      </c>
      <c r="C488" s="7" t="s">
        <v>85</v>
      </c>
      <c r="D488" s="1">
        <v>2021</v>
      </c>
      <c r="E488" s="1">
        <v>8</v>
      </c>
      <c r="F488" s="1">
        <v>44</v>
      </c>
      <c r="G488" s="5">
        <f t="shared" si="27"/>
        <v>0.18181818181818182</v>
      </c>
      <c r="H488" s="5">
        <f t="shared" si="28"/>
        <v>6.7852707984455515E-2</v>
      </c>
      <c r="I488" s="5">
        <f t="shared" si="29"/>
        <v>0.29578365565190812</v>
      </c>
      <c r="J488" s="19" t="s">
        <v>238</v>
      </c>
    </row>
    <row r="489" spans="1:10" ht="24" x14ac:dyDescent="0.25">
      <c r="A489" s="17" t="s">
        <v>83</v>
      </c>
      <c r="B489" s="2" t="s">
        <v>84</v>
      </c>
      <c r="C489" s="7" t="s">
        <v>86</v>
      </c>
      <c r="D489" s="1">
        <v>2021</v>
      </c>
      <c r="E489" s="1">
        <v>11</v>
      </c>
      <c r="F489" s="1">
        <v>44</v>
      </c>
      <c r="G489" s="5">
        <f t="shared" si="27"/>
        <v>0.25</v>
      </c>
      <c r="H489" s="5">
        <f t="shared" si="28"/>
        <v>0.12205292287256209</v>
      </c>
      <c r="I489" s="5">
        <f t="shared" si="29"/>
        <v>0.37794707712743791</v>
      </c>
      <c r="J489" s="19" t="s">
        <v>238</v>
      </c>
    </row>
    <row r="490" spans="1:10" ht="24" x14ac:dyDescent="0.25">
      <c r="A490" s="17" t="s">
        <v>83</v>
      </c>
      <c r="B490" s="2" t="s">
        <v>84</v>
      </c>
      <c r="C490" s="7" t="s">
        <v>87</v>
      </c>
      <c r="D490" s="1">
        <v>2021</v>
      </c>
      <c r="E490" s="1">
        <v>9</v>
      </c>
      <c r="F490" s="1">
        <v>44</v>
      </c>
      <c r="G490" s="5">
        <f t="shared" si="27"/>
        <v>0.20454545454545456</v>
      </c>
      <c r="H490" s="5">
        <f t="shared" si="28"/>
        <v>8.5357509093337128E-2</v>
      </c>
      <c r="I490" s="5">
        <f t="shared" si="29"/>
        <v>0.323733399997572</v>
      </c>
      <c r="J490" s="19" t="s">
        <v>238</v>
      </c>
    </row>
    <row r="491" spans="1:10" ht="24" x14ac:dyDescent="0.25">
      <c r="A491" s="17" t="s">
        <v>83</v>
      </c>
      <c r="B491" s="2" t="s">
        <v>84</v>
      </c>
      <c r="C491" s="7" t="s">
        <v>88</v>
      </c>
      <c r="D491" s="1">
        <v>2021</v>
      </c>
      <c r="E491" s="1">
        <v>3</v>
      </c>
      <c r="F491" s="1">
        <v>44</v>
      </c>
      <c r="G491" s="5">
        <f t="shared" si="27"/>
        <v>6.8181818181818177E-2</v>
      </c>
      <c r="H491" s="5">
        <f t="shared" si="28"/>
        <v>0</v>
      </c>
      <c r="I491" s="5">
        <f t="shared" si="29"/>
        <v>0.1426600936966716</v>
      </c>
      <c r="J491" s="19" t="s">
        <v>238</v>
      </c>
    </row>
    <row r="492" spans="1:10" ht="24" x14ac:dyDescent="0.25">
      <c r="A492" s="17" t="s">
        <v>83</v>
      </c>
      <c r="B492" s="2" t="s">
        <v>84</v>
      </c>
      <c r="C492" s="7" t="s">
        <v>89</v>
      </c>
      <c r="D492" s="1">
        <v>2021</v>
      </c>
      <c r="E492" s="1">
        <v>1</v>
      </c>
      <c r="F492" s="1">
        <v>2</v>
      </c>
      <c r="G492" s="5">
        <f t="shared" si="27"/>
        <v>0.5</v>
      </c>
      <c r="H492" s="5">
        <f t="shared" si="28"/>
        <v>0</v>
      </c>
      <c r="I492" s="5">
        <f t="shared" si="29"/>
        <v>1</v>
      </c>
      <c r="J492" s="19" t="s">
        <v>238</v>
      </c>
    </row>
    <row r="493" spans="1:10" ht="24" x14ac:dyDescent="0.25">
      <c r="A493" s="17" t="s">
        <v>83</v>
      </c>
      <c r="B493" s="2" t="s">
        <v>84</v>
      </c>
      <c r="C493" s="7" t="s">
        <v>90</v>
      </c>
      <c r="D493" s="1">
        <v>2021</v>
      </c>
      <c r="E493" s="1">
        <v>1</v>
      </c>
      <c r="F493" s="1">
        <v>2</v>
      </c>
      <c r="G493" s="5">
        <f t="shared" ref="G493:G556" si="30">IF(F493="","-",E493/F493)</f>
        <v>0.5</v>
      </c>
      <c r="H493" s="5">
        <f t="shared" ref="H493:H596" si="31">IFERROR(IF($G493-1.96*SQRT($G493*(1-$G493)/$F493)&lt;0,0,$G493-1.96*SQRT($G493*(1-$G493)/$F493)),"-")</f>
        <v>0</v>
      </c>
      <c r="I493" s="5">
        <f t="shared" ref="I493:I596" si="32">IFERROR(IF($G493+1.96*SQRT($G493*(1-$G493)/$F493)&gt;1,1,$G493+1.96*SQRT($G493*(1-$G493)/$F493)),"-")</f>
        <v>1</v>
      </c>
      <c r="J493" s="19" t="s">
        <v>238</v>
      </c>
    </row>
    <row r="494" spans="1:10" ht="24" x14ac:dyDescent="0.25">
      <c r="A494" s="17" t="s">
        <v>83</v>
      </c>
      <c r="B494" s="2" t="s">
        <v>84</v>
      </c>
      <c r="C494" s="7" t="s">
        <v>91</v>
      </c>
      <c r="D494" s="1">
        <v>2021</v>
      </c>
      <c r="E494" s="1">
        <v>1</v>
      </c>
      <c r="F494" s="1">
        <v>2</v>
      </c>
      <c r="G494" s="5">
        <f t="shared" si="30"/>
        <v>0.5</v>
      </c>
      <c r="H494" s="5">
        <f t="shared" si="31"/>
        <v>0</v>
      </c>
      <c r="I494" s="5">
        <f t="shared" si="32"/>
        <v>1</v>
      </c>
      <c r="J494" s="19" t="s">
        <v>238</v>
      </c>
    </row>
    <row r="495" spans="1:10" ht="24" x14ac:dyDescent="0.25">
      <c r="A495" s="17" t="s">
        <v>83</v>
      </c>
      <c r="B495" s="2" t="s">
        <v>84</v>
      </c>
      <c r="C495" s="7" t="s">
        <v>92</v>
      </c>
      <c r="D495" s="1">
        <v>2021</v>
      </c>
      <c r="E495" s="1">
        <v>1</v>
      </c>
      <c r="F495" s="1">
        <v>2</v>
      </c>
      <c r="G495" s="5">
        <f t="shared" si="30"/>
        <v>0.5</v>
      </c>
      <c r="H495" s="5">
        <f t="shared" si="31"/>
        <v>0</v>
      </c>
      <c r="I495" s="5">
        <f t="shared" si="32"/>
        <v>1</v>
      </c>
      <c r="J495" s="19" t="s">
        <v>238</v>
      </c>
    </row>
    <row r="496" spans="1:10" ht="24" x14ac:dyDescent="0.25">
      <c r="A496" s="17" t="s">
        <v>83</v>
      </c>
      <c r="B496" s="2" t="s">
        <v>84</v>
      </c>
      <c r="C496" s="7" t="s">
        <v>93</v>
      </c>
      <c r="D496" s="1">
        <v>2021</v>
      </c>
      <c r="E496" s="1">
        <v>9</v>
      </c>
      <c r="F496" s="1">
        <v>46</v>
      </c>
      <c r="G496" s="5">
        <f t="shared" si="30"/>
        <v>0.19565217391304349</v>
      </c>
      <c r="H496" s="5">
        <f t="shared" si="31"/>
        <v>8.1010784586909967E-2</v>
      </c>
      <c r="I496" s="5">
        <f t="shared" si="32"/>
        <v>0.31029356323917701</v>
      </c>
      <c r="J496" s="19" t="s">
        <v>238</v>
      </c>
    </row>
    <row r="497" spans="1:10" ht="24" x14ac:dyDescent="0.25">
      <c r="A497" s="17" t="s">
        <v>83</v>
      </c>
      <c r="B497" s="2" t="s">
        <v>84</v>
      </c>
      <c r="C497" s="7" t="s">
        <v>94</v>
      </c>
      <c r="D497" s="1">
        <v>2021</v>
      </c>
      <c r="E497" s="1">
        <v>12</v>
      </c>
      <c r="F497" s="1">
        <v>46</v>
      </c>
      <c r="G497" s="5">
        <f t="shared" si="30"/>
        <v>0.2608695652173913</v>
      </c>
      <c r="H497" s="5">
        <f t="shared" si="31"/>
        <v>0.13397313486765342</v>
      </c>
      <c r="I497" s="5">
        <f t="shared" si="32"/>
        <v>0.38776599556712921</v>
      </c>
      <c r="J497" s="19" t="s">
        <v>238</v>
      </c>
    </row>
    <row r="498" spans="1:10" ht="24" x14ac:dyDescent="0.25">
      <c r="A498" s="17" t="s">
        <v>83</v>
      </c>
      <c r="B498" s="2" t="s">
        <v>84</v>
      </c>
      <c r="C498" s="7" t="s">
        <v>95</v>
      </c>
      <c r="D498" s="1">
        <v>2021</v>
      </c>
      <c r="E498" s="1">
        <v>10</v>
      </c>
      <c r="F498" s="1">
        <v>46</v>
      </c>
      <c r="G498" s="5">
        <f t="shared" si="30"/>
        <v>0.21739130434782608</v>
      </c>
      <c r="H498" s="5">
        <f t="shared" si="31"/>
        <v>9.8192863642325101E-2</v>
      </c>
      <c r="I498" s="5">
        <f t="shared" si="32"/>
        <v>0.33658974505332706</v>
      </c>
      <c r="J498" s="19" t="s">
        <v>238</v>
      </c>
    </row>
    <row r="499" spans="1:10" ht="24" x14ac:dyDescent="0.25">
      <c r="A499" s="17" t="s">
        <v>83</v>
      </c>
      <c r="B499" s="2" t="s">
        <v>84</v>
      </c>
      <c r="C499" s="7" t="s">
        <v>96</v>
      </c>
      <c r="D499" s="1">
        <v>2021</v>
      </c>
      <c r="E499" s="1">
        <v>4</v>
      </c>
      <c r="F499" s="1">
        <v>46</v>
      </c>
      <c r="G499" s="5">
        <f t="shared" si="30"/>
        <v>8.6956521739130432E-2</v>
      </c>
      <c r="H499" s="5">
        <f t="shared" si="31"/>
        <v>5.5284848532355657E-3</v>
      </c>
      <c r="I499" s="5">
        <f t="shared" si="32"/>
        <v>0.1683845586250253</v>
      </c>
      <c r="J499" s="19" t="s">
        <v>238</v>
      </c>
    </row>
    <row r="500" spans="1:10" ht="24" x14ac:dyDescent="0.25">
      <c r="A500" s="17" t="s">
        <v>97</v>
      </c>
      <c r="B500" s="2" t="s">
        <v>98</v>
      </c>
      <c r="C500" s="2" t="s">
        <v>98</v>
      </c>
      <c r="D500" s="1">
        <v>2021</v>
      </c>
      <c r="E500" s="1"/>
      <c r="F500" s="1"/>
      <c r="G500" s="5" t="str">
        <f t="shared" si="30"/>
        <v>-</v>
      </c>
      <c r="H500" s="5" t="str">
        <f t="shared" si="31"/>
        <v>-</v>
      </c>
      <c r="I500" s="5" t="str">
        <f t="shared" si="32"/>
        <v>-</v>
      </c>
      <c r="J500" s="19" t="s">
        <v>238</v>
      </c>
    </row>
    <row r="501" spans="1:10" ht="24" x14ac:dyDescent="0.25">
      <c r="A501" s="17" t="s">
        <v>97</v>
      </c>
      <c r="B501" s="2" t="s">
        <v>98</v>
      </c>
      <c r="C501" s="7" t="s">
        <v>99</v>
      </c>
      <c r="D501" s="1">
        <v>2021</v>
      </c>
      <c r="E501" s="1">
        <v>388</v>
      </c>
      <c r="F501" s="1">
        <v>411</v>
      </c>
      <c r="G501" s="5">
        <f t="shared" si="30"/>
        <v>0.94403892944038925</v>
      </c>
      <c r="H501" s="5">
        <f t="shared" si="31"/>
        <v>0.92181744233834984</v>
      </c>
      <c r="I501" s="5">
        <f t="shared" si="32"/>
        <v>0.96626041654242867</v>
      </c>
      <c r="J501" s="19" t="s">
        <v>238</v>
      </c>
    </row>
    <row r="502" spans="1:10" ht="24" x14ac:dyDescent="0.25">
      <c r="A502" s="17" t="s">
        <v>97</v>
      </c>
      <c r="B502" s="2" t="s">
        <v>98</v>
      </c>
      <c r="C502" s="9" t="s">
        <v>100</v>
      </c>
      <c r="D502" s="1">
        <v>2021</v>
      </c>
      <c r="E502" s="1">
        <v>88</v>
      </c>
      <c r="F502" s="1">
        <v>411</v>
      </c>
      <c r="G502" s="5">
        <f t="shared" si="30"/>
        <v>0.21411192214111921</v>
      </c>
      <c r="H502" s="5">
        <f t="shared" si="31"/>
        <v>0.17445345392989886</v>
      </c>
      <c r="I502" s="5">
        <f t="shared" si="32"/>
        <v>0.25377039035233956</v>
      </c>
      <c r="J502" s="19" t="s">
        <v>238</v>
      </c>
    </row>
    <row r="503" spans="1:10" ht="24" x14ac:dyDescent="0.25">
      <c r="A503" s="17" t="s">
        <v>97</v>
      </c>
      <c r="B503" s="2" t="s">
        <v>98</v>
      </c>
      <c r="C503" s="9" t="s">
        <v>101</v>
      </c>
      <c r="D503" s="1">
        <v>2021</v>
      </c>
      <c r="E503" s="1">
        <v>274</v>
      </c>
      <c r="F503" s="1">
        <v>411</v>
      </c>
      <c r="G503" s="5">
        <f t="shared" si="30"/>
        <v>0.66666666666666663</v>
      </c>
      <c r="H503" s="5">
        <f t="shared" si="31"/>
        <v>0.62109143304754311</v>
      </c>
      <c r="I503" s="5">
        <f t="shared" si="32"/>
        <v>0.71224190028579015</v>
      </c>
      <c r="J503" s="19" t="s">
        <v>238</v>
      </c>
    </row>
    <row r="504" spans="1:10" ht="24" x14ac:dyDescent="0.25">
      <c r="A504" s="17" t="s">
        <v>97</v>
      </c>
      <c r="B504" s="2" t="s">
        <v>98</v>
      </c>
      <c r="C504" s="7" t="s">
        <v>102</v>
      </c>
      <c r="D504" s="1">
        <v>2021</v>
      </c>
      <c r="E504" s="1">
        <v>236</v>
      </c>
      <c r="F504" s="1">
        <v>411</v>
      </c>
      <c r="G504" s="5">
        <f t="shared" si="30"/>
        <v>0.57420924574209242</v>
      </c>
      <c r="H504" s="5">
        <f t="shared" si="31"/>
        <v>0.52640479150871</v>
      </c>
      <c r="I504" s="5">
        <f t="shared" si="32"/>
        <v>0.62201369997547484</v>
      </c>
      <c r="J504" s="19" t="s">
        <v>238</v>
      </c>
    </row>
    <row r="505" spans="1:10" ht="24" x14ac:dyDescent="0.25">
      <c r="A505" s="17" t="s">
        <v>97</v>
      </c>
      <c r="B505" s="2" t="s">
        <v>98</v>
      </c>
      <c r="C505" s="7" t="s">
        <v>103</v>
      </c>
      <c r="D505" s="1">
        <v>2021</v>
      </c>
      <c r="E505" s="1">
        <v>301</v>
      </c>
      <c r="F505" s="1">
        <v>411</v>
      </c>
      <c r="G505" s="5">
        <f t="shared" si="30"/>
        <v>0.73236009732360097</v>
      </c>
      <c r="H505" s="5">
        <f t="shared" si="31"/>
        <v>0.68955722349974236</v>
      </c>
      <c r="I505" s="5">
        <f t="shared" si="32"/>
        <v>0.77516297114745958</v>
      </c>
      <c r="J505" s="19" t="s">
        <v>238</v>
      </c>
    </row>
    <row r="506" spans="1:10" ht="36" x14ac:dyDescent="0.25">
      <c r="A506" s="17" t="s">
        <v>104</v>
      </c>
      <c r="B506" s="2" t="s">
        <v>105</v>
      </c>
      <c r="C506" s="2" t="s">
        <v>105</v>
      </c>
      <c r="D506" s="1">
        <v>2021</v>
      </c>
      <c r="E506" s="1"/>
      <c r="F506" s="1"/>
      <c r="G506" s="5" t="str">
        <f t="shared" si="30"/>
        <v>-</v>
      </c>
      <c r="H506" s="5" t="str">
        <f t="shared" si="31"/>
        <v>-</v>
      </c>
      <c r="I506" s="5" t="str">
        <f t="shared" si="32"/>
        <v>-</v>
      </c>
      <c r="J506" s="19" t="s">
        <v>238</v>
      </c>
    </row>
    <row r="507" spans="1:10" ht="36" x14ac:dyDescent="0.25">
      <c r="A507" s="17" t="s">
        <v>104</v>
      </c>
      <c r="B507" s="2" t="s">
        <v>105</v>
      </c>
      <c r="C507" s="7" t="s">
        <v>106</v>
      </c>
      <c r="D507" s="1">
        <v>2021</v>
      </c>
      <c r="E507" s="1">
        <v>689</v>
      </c>
      <c r="F507" s="1">
        <v>1393</v>
      </c>
      <c r="G507" s="5">
        <f t="shared" si="30"/>
        <v>0.49461593682699212</v>
      </c>
      <c r="H507" s="5">
        <f t="shared" si="31"/>
        <v>0.46836013188752734</v>
      </c>
      <c r="I507" s="5">
        <f t="shared" si="32"/>
        <v>0.5208717417664569</v>
      </c>
      <c r="J507" s="19" t="s">
        <v>238</v>
      </c>
    </row>
    <row r="508" spans="1:10" ht="36" x14ac:dyDescent="0.25">
      <c r="A508" s="17" t="s">
        <v>104</v>
      </c>
      <c r="B508" s="2" t="s">
        <v>105</v>
      </c>
      <c r="C508" s="7" t="s">
        <v>107</v>
      </c>
      <c r="D508" s="1">
        <v>2021</v>
      </c>
      <c r="E508" s="1">
        <v>58</v>
      </c>
      <c r="F508" s="1">
        <v>126</v>
      </c>
      <c r="G508" s="5">
        <f t="shared" si="30"/>
        <v>0.46031746031746029</v>
      </c>
      <c r="H508" s="5">
        <f t="shared" si="31"/>
        <v>0.37328751576798169</v>
      </c>
      <c r="I508" s="5">
        <f t="shared" si="32"/>
        <v>0.54734740486693889</v>
      </c>
      <c r="J508" s="19" t="s">
        <v>238</v>
      </c>
    </row>
    <row r="509" spans="1:10" ht="36" x14ac:dyDescent="0.25">
      <c r="A509" s="17" t="s">
        <v>104</v>
      </c>
      <c r="B509" s="2" t="s">
        <v>105</v>
      </c>
      <c r="C509" s="7" t="s">
        <v>108</v>
      </c>
      <c r="D509" s="1">
        <v>2021</v>
      </c>
      <c r="E509" s="1">
        <v>7</v>
      </c>
      <c r="F509" s="1">
        <v>9</v>
      </c>
      <c r="G509" s="5">
        <f t="shared" si="30"/>
        <v>0.77777777777777779</v>
      </c>
      <c r="H509" s="5">
        <f t="shared" si="31"/>
        <v>0.50616116747863238</v>
      </c>
      <c r="I509" s="5">
        <f t="shared" si="32"/>
        <v>1</v>
      </c>
      <c r="J509" s="19" t="s">
        <v>238</v>
      </c>
    </row>
    <row r="510" spans="1:10" ht="36" x14ac:dyDescent="0.25">
      <c r="A510" s="17" t="s">
        <v>104</v>
      </c>
      <c r="B510" s="2" t="s">
        <v>105</v>
      </c>
      <c r="C510" s="7" t="s">
        <v>53</v>
      </c>
      <c r="D510" s="1">
        <v>2021</v>
      </c>
      <c r="E510" s="1">
        <v>754</v>
      </c>
      <c r="F510" s="1">
        <v>1528</v>
      </c>
      <c r="G510" s="5">
        <f t="shared" si="30"/>
        <v>0.49345549738219896</v>
      </c>
      <c r="H510" s="5">
        <f t="shared" si="31"/>
        <v>0.46838706405121888</v>
      </c>
      <c r="I510" s="5">
        <f t="shared" si="32"/>
        <v>0.51852393071317904</v>
      </c>
      <c r="J510" s="19" t="s">
        <v>238</v>
      </c>
    </row>
    <row r="511" spans="1:10" ht="36" x14ac:dyDescent="0.25">
      <c r="A511" s="17" t="s">
        <v>109</v>
      </c>
      <c r="B511" s="2" t="s">
        <v>110</v>
      </c>
      <c r="C511" s="2" t="s">
        <v>110</v>
      </c>
      <c r="D511" s="1">
        <v>2021</v>
      </c>
      <c r="E511" s="1"/>
      <c r="F511" s="1"/>
      <c r="G511" s="5" t="str">
        <f t="shared" si="30"/>
        <v>-</v>
      </c>
      <c r="H511" s="5" t="str">
        <f t="shared" si="31"/>
        <v>-</v>
      </c>
      <c r="I511" s="5" t="str">
        <f t="shared" si="32"/>
        <v>-</v>
      </c>
      <c r="J511" s="19" t="s">
        <v>238</v>
      </c>
    </row>
    <row r="512" spans="1:10" ht="36" x14ac:dyDescent="0.25">
      <c r="A512" s="17" t="s">
        <v>109</v>
      </c>
      <c r="B512" s="2" t="s">
        <v>110</v>
      </c>
      <c r="C512" s="7" t="s">
        <v>111</v>
      </c>
      <c r="D512" s="1">
        <v>2021</v>
      </c>
      <c r="E512" s="1">
        <v>748</v>
      </c>
      <c r="F512" s="1">
        <v>1159</v>
      </c>
      <c r="G512" s="5">
        <f t="shared" si="30"/>
        <v>0.64538395168248486</v>
      </c>
      <c r="H512" s="5">
        <f t="shared" si="31"/>
        <v>0.6178414980304634</v>
      </c>
      <c r="I512" s="5">
        <f t="shared" si="32"/>
        <v>0.67292640533450632</v>
      </c>
      <c r="J512" s="19" t="s">
        <v>238</v>
      </c>
    </row>
    <row r="513" spans="1:10" ht="36" x14ac:dyDescent="0.25">
      <c r="A513" s="17" t="s">
        <v>109</v>
      </c>
      <c r="B513" s="2" t="s">
        <v>110</v>
      </c>
      <c r="C513" s="7" t="s">
        <v>112</v>
      </c>
      <c r="D513" s="1">
        <v>2021</v>
      </c>
      <c r="E513" s="1">
        <v>555</v>
      </c>
      <c r="F513" s="1">
        <v>748</v>
      </c>
      <c r="G513" s="5">
        <f t="shared" si="30"/>
        <v>0.74197860962566842</v>
      </c>
      <c r="H513" s="5">
        <f t="shared" si="31"/>
        <v>0.71062202011911069</v>
      </c>
      <c r="I513" s="5">
        <f t="shared" si="32"/>
        <v>0.77333519913222615</v>
      </c>
      <c r="J513" s="19" t="s">
        <v>238</v>
      </c>
    </row>
    <row r="514" spans="1:10" ht="36" x14ac:dyDescent="0.25">
      <c r="A514" s="17" t="s">
        <v>113</v>
      </c>
      <c r="B514" s="2" t="s">
        <v>114</v>
      </c>
      <c r="C514" s="2" t="s">
        <v>114</v>
      </c>
      <c r="D514" s="1">
        <v>2021</v>
      </c>
      <c r="E514" s="1"/>
      <c r="F514" s="1"/>
      <c r="G514" s="5" t="str">
        <f t="shared" si="30"/>
        <v>-</v>
      </c>
      <c r="H514" s="5" t="str">
        <f t="shared" si="31"/>
        <v>-</v>
      </c>
      <c r="I514" s="5" t="str">
        <f t="shared" si="32"/>
        <v>-</v>
      </c>
      <c r="J514" s="19" t="s">
        <v>238</v>
      </c>
    </row>
    <row r="515" spans="1:10" ht="36" x14ac:dyDescent="0.25">
      <c r="A515" s="17" t="s">
        <v>113</v>
      </c>
      <c r="B515" s="2" t="s">
        <v>114</v>
      </c>
      <c r="C515" s="7" t="s">
        <v>115</v>
      </c>
      <c r="D515" s="1">
        <v>2021</v>
      </c>
      <c r="E515" s="1">
        <v>365</v>
      </c>
      <c r="F515" s="1">
        <v>511</v>
      </c>
      <c r="G515" s="5">
        <f t="shared" si="30"/>
        <v>0.7142857142857143</v>
      </c>
      <c r="H515" s="5">
        <f t="shared" si="31"/>
        <v>0.67511625455823698</v>
      </c>
      <c r="I515" s="5">
        <f t="shared" si="32"/>
        <v>0.75345517401319162</v>
      </c>
      <c r="J515" s="19" t="s">
        <v>238</v>
      </c>
    </row>
    <row r="516" spans="1:10" ht="36" x14ac:dyDescent="0.25">
      <c r="A516" s="17" t="s">
        <v>113</v>
      </c>
      <c r="B516" s="2" t="s">
        <v>114</v>
      </c>
      <c r="C516" s="7" t="s">
        <v>116</v>
      </c>
      <c r="D516" s="1">
        <v>2021</v>
      </c>
      <c r="E516" s="1">
        <v>278</v>
      </c>
      <c r="F516" s="1">
        <v>511</v>
      </c>
      <c r="G516" s="5">
        <f t="shared" si="30"/>
        <v>0.5440313111545988</v>
      </c>
      <c r="H516" s="5">
        <f t="shared" si="31"/>
        <v>0.50084709116301684</v>
      </c>
      <c r="I516" s="5">
        <f t="shared" si="32"/>
        <v>0.58721553114618075</v>
      </c>
      <c r="J516" s="19" t="s">
        <v>238</v>
      </c>
    </row>
    <row r="517" spans="1:10" ht="36" x14ac:dyDescent="0.25">
      <c r="A517" s="17" t="s">
        <v>117</v>
      </c>
      <c r="B517" s="2" t="s">
        <v>118</v>
      </c>
      <c r="C517" s="2" t="s">
        <v>118</v>
      </c>
      <c r="D517" s="1">
        <v>2021</v>
      </c>
      <c r="E517" s="1"/>
      <c r="F517" s="1"/>
      <c r="G517" s="5" t="str">
        <f t="shared" si="30"/>
        <v>-</v>
      </c>
      <c r="H517" s="5" t="str">
        <f t="shared" si="31"/>
        <v>-</v>
      </c>
      <c r="I517" s="5" t="str">
        <f t="shared" si="32"/>
        <v>-</v>
      </c>
      <c r="J517" s="19" t="s">
        <v>238</v>
      </c>
    </row>
    <row r="518" spans="1:10" ht="36" x14ac:dyDescent="0.25">
      <c r="A518" s="17" t="s">
        <v>117</v>
      </c>
      <c r="B518" s="2" t="s">
        <v>118</v>
      </c>
      <c r="C518" s="7" t="s">
        <v>119</v>
      </c>
      <c r="D518" s="1">
        <v>2021</v>
      </c>
      <c r="E518" s="1">
        <v>26</v>
      </c>
      <c r="F518" s="1">
        <v>68</v>
      </c>
      <c r="G518" s="5">
        <f t="shared" si="30"/>
        <v>0.38235294117647056</v>
      </c>
      <c r="H518" s="5">
        <f t="shared" si="31"/>
        <v>0.26684708025158421</v>
      </c>
      <c r="I518" s="5">
        <f t="shared" si="32"/>
        <v>0.49785880210135691</v>
      </c>
      <c r="J518" s="19" t="s">
        <v>238</v>
      </c>
    </row>
    <row r="519" spans="1:10" ht="36" x14ac:dyDescent="0.25">
      <c r="A519" s="17" t="s">
        <v>117</v>
      </c>
      <c r="B519" s="2" t="s">
        <v>118</v>
      </c>
      <c r="C519" s="7" t="s">
        <v>120</v>
      </c>
      <c r="D519" s="1">
        <v>2021</v>
      </c>
      <c r="E519" s="1">
        <v>6</v>
      </c>
      <c r="F519" s="1">
        <v>15</v>
      </c>
      <c r="G519" s="5">
        <f t="shared" si="30"/>
        <v>0.4</v>
      </c>
      <c r="H519" s="5">
        <f t="shared" si="31"/>
        <v>0.15207743144279912</v>
      </c>
      <c r="I519" s="5">
        <f t="shared" si="32"/>
        <v>0.64792256855720098</v>
      </c>
      <c r="J519" s="19" t="s">
        <v>238</v>
      </c>
    </row>
    <row r="520" spans="1:10" ht="48" x14ac:dyDescent="0.25">
      <c r="A520" s="17" t="s">
        <v>121</v>
      </c>
      <c r="B520" s="10" t="s">
        <v>122</v>
      </c>
      <c r="C520" s="10" t="s">
        <v>122</v>
      </c>
      <c r="D520" s="1">
        <v>2021</v>
      </c>
      <c r="E520" s="1"/>
      <c r="F520" s="1"/>
      <c r="G520" s="5" t="str">
        <f t="shared" si="30"/>
        <v>-</v>
      </c>
      <c r="H520" s="5" t="str">
        <f t="shared" si="31"/>
        <v>-</v>
      </c>
      <c r="I520" s="5" t="str">
        <f t="shared" si="32"/>
        <v>-</v>
      </c>
      <c r="J520" s="19" t="s">
        <v>238</v>
      </c>
    </row>
    <row r="521" spans="1:10" ht="48" x14ac:dyDescent="0.25">
      <c r="A521" s="17" t="s">
        <v>121</v>
      </c>
      <c r="B521" s="10" t="s">
        <v>122</v>
      </c>
      <c r="C521" s="7" t="s">
        <v>123</v>
      </c>
      <c r="D521" s="1">
        <v>2021</v>
      </c>
      <c r="E521" s="1">
        <v>0</v>
      </c>
      <c r="F521" s="1">
        <v>0</v>
      </c>
      <c r="G521" s="5">
        <v>0</v>
      </c>
      <c r="H521" s="5">
        <v>0</v>
      </c>
      <c r="I521" s="5">
        <v>0</v>
      </c>
      <c r="J521" s="19" t="s">
        <v>238</v>
      </c>
    </row>
    <row r="522" spans="1:10" ht="48" x14ac:dyDescent="0.25">
      <c r="A522" s="17" t="s">
        <v>121</v>
      </c>
      <c r="B522" s="10" t="s">
        <v>122</v>
      </c>
      <c r="C522" s="7" t="s">
        <v>124</v>
      </c>
      <c r="D522" s="1">
        <v>2021</v>
      </c>
      <c r="E522" s="1">
        <v>0</v>
      </c>
      <c r="F522" s="1">
        <v>0</v>
      </c>
      <c r="G522" s="5">
        <v>0</v>
      </c>
      <c r="H522" s="5">
        <v>0</v>
      </c>
      <c r="I522" s="5">
        <v>0</v>
      </c>
      <c r="J522" s="19" t="s">
        <v>238</v>
      </c>
    </row>
    <row r="523" spans="1:10" ht="48" x14ac:dyDescent="0.25">
      <c r="A523" s="17" t="s">
        <v>121</v>
      </c>
      <c r="B523" s="10" t="s">
        <v>122</v>
      </c>
      <c r="C523" s="7" t="s">
        <v>125</v>
      </c>
      <c r="D523" s="1">
        <v>2021</v>
      </c>
      <c r="E523" s="1">
        <v>20</v>
      </c>
      <c r="F523" s="1">
        <v>30</v>
      </c>
      <c r="G523" s="5">
        <f t="shared" si="30"/>
        <v>0.66666666666666663</v>
      </c>
      <c r="H523" s="5">
        <f t="shared" si="31"/>
        <v>0.497976725365188</v>
      </c>
      <c r="I523" s="5">
        <f t="shared" si="32"/>
        <v>0.83535660796814526</v>
      </c>
      <c r="J523" s="19" t="s">
        <v>238</v>
      </c>
    </row>
    <row r="524" spans="1:10" ht="48" x14ac:dyDescent="0.25">
      <c r="A524" s="17" t="s">
        <v>121</v>
      </c>
      <c r="B524" s="10" t="s">
        <v>122</v>
      </c>
      <c r="C524" s="7" t="s">
        <v>126</v>
      </c>
      <c r="D524" s="1">
        <v>2021</v>
      </c>
      <c r="E524" s="1">
        <v>13</v>
      </c>
      <c r="F524" s="1">
        <v>30</v>
      </c>
      <c r="G524" s="5">
        <f t="shared" si="30"/>
        <v>0.43333333333333335</v>
      </c>
      <c r="H524" s="5">
        <f t="shared" si="31"/>
        <v>0.25600818732350372</v>
      </c>
      <c r="I524" s="5">
        <f t="shared" si="32"/>
        <v>0.61065847934316297</v>
      </c>
      <c r="J524" s="19" t="s">
        <v>238</v>
      </c>
    </row>
    <row r="525" spans="1:10" ht="48" x14ac:dyDescent="0.25">
      <c r="A525" s="17" t="s">
        <v>121</v>
      </c>
      <c r="B525" s="10" t="s">
        <v>122</v>
      </c>
      <c r="C525" s="7" t="s">
        <v>127</v>
      </c>
      <c r="D525" s="1">
        <v>2021</v>
      </c>
      <c r="E525" s="1">
        <v>0</v>
      </c>
      <c r="F525" s="1">
        <v>0</v>
      </c>
      <c r="G525" s="5">
        <v>0</v>
      </c>
      <c r="H525" s="5">
        <v>0</v>
      </c>
      <c r="I525" s="5">
        <v>0</v>
      </c>
      <c r="J525" s="19" t="s">
        <v>238</v>
      </c>
    </row>
    <row r="526" spans="1:10" ht="48" x14ac:dyDescent="0.25">
      <c r="A526" s="17" t="s">
        <v>121</v>
      </c>
      <c r="B526" s="10" t="s">
        <v>122</v>
      </c>
      <c r="C526" s="7" t="s">
        <v>128</v>
      </c>
      <c r="D526" s="1">
        <v>2021</v>
      </c>
      <c r="E526" s="1">
        <v>0</v>
      </c>
      <c r="F526" s="1">
        <v>0</v>
      </c>
      <c r="G526" s="5">
        <v>0</v>
      </c>
      <c r="H526" s="5">
        <v>0</v>
      </c>
      <c r="I526" s="5">
        <v>0</v>
      </c>
      <c r="J526" s="19" t="s">
        <v>238</v>
      </c>
    </row>
    <row r="527" spans="1:10" ht="48" x14ac:dyDescent="0.25">
      <c r="A527" s="17" t="s">
        <v>121</v>
      </c>
      <c r="B527" s="10" t="s">
        <v>122</v>
      </c>
      <c r="C527" s="7" t="s">
        <v>129</v>
      </c>
      <c r="D527" s="1">
        <v>2021</v>
      </c>
      <c r="E527" s="1">
        <v>20</v>
      </c>
      <c r="F527" s="1">
        <v>30</v>
      </c>
      <c r="G527" s="5">
        <f t="shared" si="30"/>
        <v>0.66666666666666663</v>
      </c>
      <c r="H527" s="5">
        <f t="shared" si="31"/>
        <v>0.497976725365188</v>
      </c>
      <c r="I527" s="5">
        <f t="shared" si="32"/>
        <v>0.83535660796814526</v>
      </c>
      <c r="J527" s="19" t="s">
        <v>238</v>
      </c>
    </row>
    <row r="528" spans="1:10" ht="48" x14ac:dyDescent="0.25">
      <c r="A528" s="17" t="s">
        <v>121</v>
      </c>
      <c r="B528" s="10" t="s">
        <v>122</v>
      </c>
      <c r="C528" s="7" t="s">
        <v>130</v>
      </c>
      <c r="D528" s="1">
        <v>2021</v>
      </c>
      <c r="E528" s="1">
        <v>13</v>
      </c>
      <c r="F528" s="1">
        <v>30</v>
      </c>
      <c r="G528" s="5">
        <f t="shared" si="30"/>
        <v>0.43333333333333335</v>
      </c>
      <c r="H528" s="5">
        <f t="shared" si="31"/>
        <v>0.25600818732350372</v>
      </c>
      <c r="I528" s="5">
        <f t="shared" si="32"/>
        <v>0.61065847934316297</v>
      </c>
      <c r="J528" s="19" t="s">
        <v>238</v>
      </c>
    </row>
    <row r="529" spans="1:10" ht="36" x14ac:dyDescent="0.25">
      <c r="A529" s="17" t="s">
        <v>131</v>
      </c>
      <c r="B529" s="2" t="s">
        <v>132</v>
      </c>
      <c r="C529" s="2" t="s">
        <v>132</v>
      </c>
      <c r="D529" s="1">
        <v>2021</v>
      </c>
      <c r="E529" s="1"/>
      <c r="F529" s="1"/>
      <c r="G529" s="5" t="str">
        <f t="shared" si="30"/>
        <v>-</v>
      </c>
      <c r="H529" s="5" t="str">
        <f t="shared" si="31"/>
        <v>-</v>
      </c>
      <c r="I529" s="5" t="str">
        <f t="shared" si="32"/>
        <v>-</v>
      </c>
      <c r="J529" s="19" t="s">
        <v>238</v>
      </c>
    </row>
    <row r="530" spans="1:10" ht="36" x14ac:dyDescent="0.25">
      <c r="A530" s="17" t="s">
        <v>131</v>
      </c>
      <c r="B530" s="2" t="s">
        <v>132</v>
      </c>
      <c r="C530" s="7" t="s">
        <v>133</v>
      </c>
      <c r="D530" s="1">
        <v>2021</v>
      </c>
      <c r="E530" s="1">
        <v>35</v>
      </c>
      <c r="F530" s="1">
        <v>45</v>
      </c>
      <c r="G530" s="5">
        <f t="shared" si="30"/>
        <v>0.77777777777777779</v>
      </c>
      <c r="H530" s="5">
        <f t="shared" si="31"/>
        <v>0.65630713688838604</v>
      </c>
      <c r="I530" s="5">
        <f t="shared" si="32"/>
        <v>0.89924841866716954</v>
      </c>
      <c r="J530" s="19" t="s">
        <v>238</v>
      </c>
    </row>
    <row r="531" spans="1:10" ht="36" x14ac:dyDescent="0.25">
      <c r="A531" s="17" t="s">
        <v>131</v>
      </c>
      <c r="B531" s="2" t="s">
        <v>132</v>
      </c>
      <c r="C531" s="7" t="s">
        <v>134</v>
      </c>
      <c r="D531" s="1">
        <v>2021</v>
      </c>
      <c r="E531" s="1">
        <v>24</v>
      </c>
      <c r="F531" s="1">
        <v>45</v>
      </c>
      <c r="G531" s="5">
        <f t="shared" si="30"/>
        <v>0.53333333333333333</v>
      </c>
      <c r="H531" s="5">
        <f t="shared" si="31"/>
        <v>0.38756856426606329</v>
      </c>
      <c r="I531" s="5">
        <f t="shared" si="32"/>
        <v>0.67909810240060331</v>
      </c>
      <c r="J531" s="19" t="s">
        <v>238</v>
      </c>
    </row>
    <row r="532" spans="1:10" ht="36" x14ac:dyDescent="0.25">
      <c r="A532" s="17" t="s">
        <v>131</v>
      </c>
      <c r="B532" s="2" t="s">
        <v>132</v>
      </c>
      <c r="C532" s="7" t="s">
        <v>125</v>
      </c>
      <c r="D532" s="1">
        <v>2021</v>
      </c>
      <c r="E532" s="1">
        <v>57</v>
      </c>
      <c r="F532" s="1">
        <v>75</v>
      </c>
      <c r="G532" s="5">
        <f t="shared" si="30"/>
        <v>0.76</v>
      </c>
      <c r="H532" s="5">
        <f t="shared" si="31"/>
        <v>0.66334198843344649</v>
      </c>
      <c r="I532" s="5">
        <f t="shared" si="32"/>
        <v>0.85665801156655352</v>
      </c>
      <c r="J532" s="19" t="s">
        <v>238</v>
      </c>
    </row>
    <row r="533" spans="1:10" ht="36" x14ac:dyDescent="0.25">
      <c r="A533" s="17" t="s">
        <v>131</v>
      </c>
      <c r="B533" s="2" t="s">
        <v>132</v>
      </c>
      <c r="C533" s="7" t="s">
        <v>126</v>
      </c>
      <c r="D533" s="1">
        <v>2021</v>
      </c>
      <c r="E533" s="1">
        <v>38</v>
      </c>
      <c r="F533" s="1">
        <v>75</v>
      </c>
      <c r="G533" s="5">
        <f t="shared" si="30"/>
        <v>0.50666666666666671</v>
      </c>
      <c r="H533" s="5">
        <f t="shared" si="31"/>
        <v>0.39351607307728409</v>
      </c>
      <c r="I533" s="5">
        <f t="shared" si="32"/>
        <v>0.61981726025604933</v>
      </c>
      <c r="J533" s="19" t="s">
        <v>238</v>
      </c>
    </row>
    <row r="534" spans="1:10" ht="36" x14ac:dyDescent="0.25">
      <c r="A534" s="17" t="s">
        <v>131</v>
      </c>
      <c r="B534" s="2" t="s">
        <v>132</v>
      </c>
      <c r="C534" s="7" t="s">
        <v>127</v>
      </c>
      <c r="D534" s="1">
        <v>2021</v>
      </c>
      <c r="E534" s="1">
        <v>0</v>
      </c>
      <c r="F534" s="1">
        <v>2</v>
      </c>
      <c r="G534" s="5">
        <f t="shared" si="30"/>
        <v>0</v>
      </c>
      <c r="H534" s="5">
        <f t="shared" si="31"/>
        <v>0</v>
      </c>
      <c r="I534" s="5">
        <f t="shared" si="32"/>
        <v>0</v>
      </c>
      <c r="J534" s="19" t="s">
        <v>238</v>
      </c>
    </row>
    <row r="535" spans="1:10" ht="36" x14ac:dyDescent="0.25">
      <c r="A535" s="17" t="s">
        <v>131</v>
      </c>
      <c r="B535" s="2" t="s">
        <v>132</v>
      </c>
      <c r="C535" s="7" t="s">
        <v>128</v>
      </c>
      <c r="D535" s="1">
        <v>2021</v>
      </c>
      <c r="E535" s="1">
        <v>0</v>
      </c>
      <c r="F535" s="1">
        <v>2</v>
      </c>
      <c r="G535" s="5">
        <f t="shared" si="30"/>
        <v>0</v>
      </c>
      <c r="H535" s="5">
        <f t="shared" si="31"/>
        <v>0</v>
      </c>
      <c r="I535" s="5">
        <f t="shared" si="32"/>
        <v>0</v>
      </c>
      <c r="J535" s="19" t="s">
        <v>238</v>
      </c>
    </row>
    <row r="536" spans="1:10" ht="36" x14ac:dyDescent="0.25">
      <c r="A536" s="17" t="s">
        <v>131</v>
      </c>
      <c r="B536" s="2" t="s">
        <v>132</v>
      </c>
      <c r="C536" s="7" t="s">
        <v>129</v>
      </c>
      <c r="D536" s="1">
        <v>2021</v>
      </c>
      <c r="E536" s="1">
        <v>92</v>
      </c>
      <c r="F536" s="1">
        <v>122</v>
      </c>
      <c r="G536" s="5">
        <f t="shared" si="30"/>
        <v>0.75409836065573765</v>
      </c>
      <c r="H536" s="5">
        <f t="shared" si="31"/>
        <v>0.67768472446024353</v>
      </c>
      <c r="I536" s="5">
        <f t="shared" si="32"/>
        <v>0.83051199685123178</v>
      </c>
      <c r="J536" s="19" t="s">
        <v>238</v>
      </c>
    </row>
    <row r="537" spans="1:10" ht="36" x14ac:dyDescent="0.25">
      <c r="A537" s="17" t="s">
        <v>131</v>
      </c>
      <c r="B537" s="2" t="s">
        <v>132</v>
      </c>
      <c r="C537" s="7" t="s">
        <v>130</v>
      </c>
      <c r="D537" s="1">
        <v>2021</v>
      </c>
      <c r="E537" s="1">
        <v>62</v>
      </c>
      <c r="F537" s="1">
        <v>122</v>
      </c>
      <c r="G537" s="5">
        <f t="shared" si="30"/>
        <v>0.50819672131147542</v>
      </c>
      <c r="H537" s="5">
        <f t="shared" si="31"/>
        <v>0.41948361319343852</v>
      </c>
      <c r="I537" s="5">
        <f t="shared" si="32"/>
        <v>0.59690982942951232</v>
      </c>
      <c r="J537" s="19" t="s">
        <v>238</v>
      </c>
    </row>
    <row r="538" spans="1:10" ht="36" x14ac:dyDescent="0.25">
      <c r="A538" s="17" t="s">
        <v>135</v>
      </c>
      <c r="B538" s="2" t="s">
        <v>136</v>
      </c>
      <c r="C538" s="2" t="s">
        <v>136</v>
      </c>
      <c r="D538" s="1">
        <v>2021</v>
      </c>
      <c r="E538" s="1"/>
      <c r="F538" s="1"/>
      <c r="G538" s="5" t="str">
        <f t="shared" si="30"/>
        <v>-</v>
      </c>
      <c r="H538" s="5" t="str">
        <f t="shared" si="31"/>
        <v>-</v>
      </c>
      <c r="I538" s="5" t="str">
        <f t="shared" si="32"/>
        <v>-</v>
      </c>
      <c r="J538" s="19" t="s">
        <v>238</v>
      </c>
    </row>
    <row r="539" spans="1:10" ht="36" x14ac:dyDescent="0.25">
      <c r="A539" s="17" t="s">
        <v>135</v>
      </c>
      <c r="B539" s="2" t="s">
        <v>136</v>
      </c>
      <c r="C539" s="11" t="s">
        <v>137</v>
      </c>
      <c r="D539" s="1">
        <v>2021</v>
      </c>
      <c r="E539" s="1">
        <v>4</v>
      </c>
      <c r="F539" s="1">
        <v>12</v>
      </c>
      <c r="G539" s="5">
        <f t="shared" si="30"/>
        <v>0.33333333333333331</v>
      </c>
      <c r="H539" s="5">
        <f t="shared" si="31"/>
        <v>6.6611116896942824E-2</v>
      </c>
      <c r="I539" s="5">
        <f t="shared" si="32"/>
        <v>0.60005554976972375</v>
      </c>
      <c r="J539" s="19" t="s">
        <v>238</v>
      </c>
    </row>
    <row r="540" spans="1:10" ht="36" x14ac:dyDescent="0.25">
      <c r="A540" s="17" t="s">
        <v>135</v>
      </c>
      <c r="B540" s="2" t="s">
        <v>136</v>
      </c>
      <c r="C540" s="11" t="s">
        <v>58</v>
      </c>
      <c r="D540" s="1">
        <v>2021</v>
      </c>
      <c r="E540" s="1">
        <v>0</v>
      </c>
      <c r="F540" s="1">
        <v>0</v>
      </c>
      <c r="G540" s="5">
        <v>0</v>
      </c>
      <c r="H540" s="5">
        <v>0</v>
      </c>
      <c r="I540" s="5">
        <v>0</v>
      </c>
      <c r="J540" s="19" t="s">
        <v>238</v>
      </c>
    </row>
    <row r="541" spans="1:10" ht="36" x14ac:dyDescent="0.25">
      <c r="A541" s="17" t="s">
        <v>135</v>
      </c>
      <c r="B541" s="2" t="s">
        <v>136</v>
      </c>
      <c r="C541" s="11" t="s">
        <v>53</v>
      </c>
      <c r="D541" s="1">
        <v>2021</v>
      </c>
      <c r="E541" s="1">
        <v>4</v>
      </c>
      <c r="F541" s="1">
        <v>12</v>
      </c>
      <c r="G541" s="5">
        <f t="shared" si="30"/>
        <v>0.33333333333333331</v>
      </c>
      <c r="H541" s="5">
        <f t="shared" si="31"/>
        <v>6.6611116896942824E-2</v>
      </c>
      <c r="I541" s="5">
        <f t="shared" si="32"/>
        <v>0.60005554976972375</v>
      </c>
      <c r="J541" s="19" t="s">
        <v>238</v>
      </c>
    </row>
    <row r="542" spans="1:10" ht="48" x14ac:dyDescent="0.25">
      <c r="A542" s="17" t="s">
        <v>138</v>
      </c>
      <c r="B542" s="10" t="s">
        <v>139</v>
      </c>
      <c r="C542" s="10" t="s">
        <v>139</v>
      </c>
      <c r="D542" s="1">
        <v>2021</v>
      </c>
      <c r="E542" s="1"/>
      <c r="F542" s="1"/>
      <c r="G542" s="5" t="str">
        <f t="shared" si="30"/>
        <v>-</v>
      </c>
      <c r="H542" s="5" t="str">
        <f t="shared" si="31"/>
        <v>-</v>
      </c>
      <c r="I542" s="5" t="str">
        <f t="shared" si="32"/>
        <v>-</v>
      </c>
      <c r="J542" s="19" t="s">
        <v>238</v>
      </c>
    </row>
    <row r="543" spans="1:10" ht="48" x14ac:dyDescent="0.25">
      <c r="A543" s="17" t="s">
        <v>138</v>
      </c>
      <c r="B543" s="10" t="s">
        <v>139</v>
      </c>
      <c r="C543" s="9" t="s">
        <v>140</v>
      </c>
      <c r="D543" s="1">
        <v>2021</v>
      </c>
      <c r="E543" s="1">
        <v>8</v>
      </c>
      <c r="F543" s="1">
        <v>10</v>
      </c>
      <c r="G543" s="5">
        <f t="shared" si="30"/>
        <v>0.8</v>
      </c>
      <c r="H543" s="5">
        <f t="shared" si="31"/>
        <v>0.55207743144279919</v>
      </c>
      <c r="I543" s="5">
        <f t="shared" si="32"/>
        <v>1</v>
      </c>
      <c r="J543" s="19" t="s">
        <v>238</v>
      </c>
    </row>
    <row r="544" spans="1:10" ht="48" x14ac:dyDescent="0.25">
      <c r="A544" s="17" t="s">
        <v>138</v>
      </c>
      <c r="B544" s="10" t="s">
        <v>139</v>
      </c>
      <c r="C544" s="9" t="s">
        <v>141</v>
      </c>
      <c r="D544" s="1">
        <v>2021</v>
      </c>
      <c r="E544" s="1">
        <v>6</v>
      </c>
      <c r="F544" s="1">
        <v>10</v>
      </c>
      <c r="G544" s="5">
        <f t="shared" si="30"/>
        <v>0.6</v>
      </c>
      <c r="H544" s="5">
        <f t="shared" si="31"/>
        <v>0.2963581056573385</v>
      </c>
      <c r="I544" s="5">
        <f t="shared" si="32"/>
        <v>0.9036418943426614</v>
      </c>
      <c r="J544" s="19" t="s">
        <v>238</v>
      </c>
    </row>
    <row r="545" spans="1:10" ht="48" x14ac:dyDescent="0.25">
      <c r="A545" s="17" t="s">
        <v>138</v>
      </c>
      <c r="B545" s="10" t="s">
        <v>139</v>
      </c>
      <c r="C545" s="9" t="s">
        <v>142</v>
      </c>
      <c r="D545" s="1">
        <v>2021</v>
      </c>
      <c r="E545" s="1">
        <v>10</v>
      </c>
      <c r="F545" s="1">
        <v>19</v>
      </c>
      <c r="G545" s="5">
        <f t="shared" si="30"/>
        <v>0.52631578947368418</v>
      </c>
      <c r="H545" s="5">
        <f t="shared" si="31"/>
        <v>0.30179998154490162</v>
      </c>
      <c r="I545" s="5">
        <f t="shared" si="32"/>
        <v>0.75083159740246674</v>
      </c>
      <c r="J545" s="19" t="s">
        <v>238</v>
      </c>
    </row>
    <row r="546" spans="1:10" ht="48" x14ac:dyDescent="0.25">
      <c r="A546" s="17" t="s">
        <v>138</v>
      </c>
      <c r="B546" s="10" t="s">
        <v>139</v>
      </c>
      <c r="C546" s="9" t="s">
        <v>143</v>
      </c>
      <c r="D546" s="1">
        <v>2021</v>
      </c>
      <c r="E546" s="1">
        <v>8</v>
      </c>
      <c r="F546" s="1">
        <v>19</v>
      </c>
      <c r="G546" s="5">
        <f t="shared" si="30"/>
        <v>0.42105263157894735</v>
      </c>
      <c r="H546" s="5">
        <f t="shared" si="31"/>
        <v>0.19904545890021433</v>
      </c>
      <c r="I546" s="5">
        <f t="shared" si="32"/>
        <v>0.64305980425768039</v>
      </c>
      <c r="J546" s="19" t="s">
        <v>238</v>
      </c>
    </row>
    <row r="547" spans="1:10" ht="48" x14ac:dyDescent="0.25">
      <c r="A547" s="17" t="s">
        <v>138</v>
      </c>
      <c r="B547" s="10" t="s">
        <v>139</v>
      </c>
      <c r="C547" s="9" t="s">
        <v>144</v>
      </c>
      <c r="D547" s="1">
        <v>2021</v>
      </c>
      <c r="E547" s="1">
        <v>0</v>
      </c>
      <c r="F547" s="1">
        <v>0</v>
      </c>
      <c r="G547" s="5">
        <v>0</v>
      </c>
      <c r="H547" s="5">
        <v>0</v>
      </c>
      <c r="I547" s="5">
        <v>0</v>
      </c>
      <c r="J547" s="19" t="s">
        <v>238</v>
      </c>
    </row>
    <row r="548" spans="1:10" ht="48" x14ac:dyDescent="0.25">
      <c r="A548" s="17" t="s">
        <v>138</v>
      </c>
      <c r="B548" s="10" t="s">
        <v>139</v>
      </c>
      <c r="C548" s="9" t="s">
        <v>145</v>
      </c>
      <c r="D548" s="1">
        <v>2021</v>
      </c>
      <c r="E548" s="1">
        <v>0</v>
      </c>
      <c r="F548" s="1">
        <v>0</v>
      </c>
      <c r="G548" s="5">
        <v>0</v>
      </c>
      <c r="H548" s="5">
        <v>0</v>
      </c>
      <c r="I548" s="5">
        <v>0</v>
      </c>
      <c r="J548" s="19" t="s">
        <v>238</v>
      </c>
    </row>
    <row r="549" spans="1:10" ht="48" x14ac:dyDescent="0.25">
      <c r="A549" s="17" t="s">
        <v>138</v>
      </c>
      <c r="B549" s="10" t="s">
        <v>139</v>
      </c>
      <c r="C549" s="9" t="s">
        <v>129</v>
      </c>
      <c r="D549" s="1">
        <v>2021</v>
      </c>
      <c r="E549" s="1">
        <v>18</v>
      </c>
      <c r="F549" s="1">
        <v>29</v>
      </c>
      <c r="G549" s="5">
        <f t="shared" si="30"/>
        <v>0.62068965517241381</v>
      </c>
      <c r="H549" s="5">
        <f t="shared" si="31"/>
        <v>0.44408926057300191</v>
      </c>
      <c r="I549" s="5">
        <f t="shared" si="32"/>
        <v>0.79729004977182572</v>
      </c>
      <c r="J549" s="19" t="s">
        <v>238</v>
      </c>
    </row>
    <row r="550" spans="1:10" ht="48" x14ac:dyDescent="0.25">
      <c r="A550" s="17" t="s">
        <v>138</v>
      </c>
      <c r="B550" s="10" t="s">
        <v>139</v>
      </c>
      <c r="C550" s="9" t="s">
        <v>130</v>
      </c>
      <c r="D550" s="1">
        <v>2021</v>
      </c>
      <c r="E550" s="1">
        <v>14</v>
      </c>
      <c r="F550" s="1">
        <v>29</v>
      </c>
      <c r="G550" s="5">
        <f t="shared" si="30"/>
        <v>0.48275862068965519</v>
      </c>
      <c r="H550" s="5">
        <f t="shared" si="31"/>
        <v>0.30088541493627458</v>
      </c>
      <c r="I550" s="5">
        <f t="shared" si="32"/>
        <v>0.66463182644303576</v>
      </c>
      <c r="J550" s="19" t="s">
        <v>238</v>
      </c>
    </row>
    <row r="551" spans="1:10" ht="60" x14ac:dyDescent="0.25">
      <c r="A551" s="17" t="s">
        <v>146</v>
      </c>
      <c r="B551" s="2" t="s">
        <v>147</v>
      </c>
      <c r="C551" s="2" t="s">
        <v>147</v>
      </c>
      <c r="D551" s="1">
        <v>2021</v>
      </c>
      <c r="E551" s="1"/>
      <c r="F551" s="1"/>
      <c r="G551" s="5" t="str">
        <f t="shared" si="30"/>
        <v>-</v>
      </c>
      <c r="H551" s="5" t="str">
        <f t="shared" si="31"/>
        <v>-</v>
      </c>
      <c r="I551" s="5" t="str">
        <f t="shared" si="32"/>
        <v>-</v>
      </c>
      <c r="J551" s="19" t="s">
        <v>238</v>
      </c>
    </row>
    <row r="552" spans="1:10" ht="60" x14ac:dyDescent="0.25">
      <c r="A552" s="17" t="s">
        <v>146</v>
      </c>
      <c r="B552" s="2" t="s">
        <v>147</v>
      </c>
      <c r="C552" s="7" t="s">
        <v>123</v>
      </c>
      <c r="D552" s="1">
        <v>2021</v>
      </c>
      <c r="E552" s="1">
        <v>0</v>
      </c>
      <c r="F552" s="1">
        <v>0</v>
      </c>
      <c r="G552" s="5">
        <v>0</v>
      </c>
      <c r="H552" s="5">
        <v>0</v>
      </c>
      <c r="I552" s="5">
        <v>0</v>
      </c>
      <c r="J552" s="19" t="s">
        <v>238</v>
      </c>
    </row>
    <row r="553" spans="1:10" ht="60" x14ac:dyDescent="0.25">
      <c r="A553" s="17" t="s">
        <v>146</v>
      </c>
      <c r="B553" s="2" t="s">
        <v>147</v>
      </c>
      <c r="C553" s="7" t="s">
        <v>124</v>
      </c>
      <c r="D553" s="1">
        <v>2021</v>
      </c>
      <c r="E553" s="1">
        <v>0</v>
      </c>
      <c r="F553" s="1">
        <v>0</v>
      </c>
      <c r="G553" s="5">
        <v>0</v>
      </c>
      <c r="H553" s="5">
        <v>0</v>
      </c>
      <c r="I553" s="5">
        <v>0</v>
      </c>
      <c r="J553" s="19" t="s">
        <v>238</v>
      </c>
    </row>
    <row r="554" spans="1:10" ht="60" x14ac:dyDescent="0.25">
      <c r="A554" s="17" t="s">
        <v>146</v>
      </c>
      <c r="B554" s="2" t="s">
        <v>147</v>
      </c>
      <c r="C554" s="9" t="s">
        <v>148</v>
      </c>
      <c r="D554" s="1">
        <v>2021</v>
      </c>
      <c r="E554" s="1">
        <v>3</v>
      </c>
      <c r="F554" s="1">
        <v>21</v>
      </c>
      <c r="G554" s="5">
        <f t="shared" si="30"/>
        <v>0.14285714285714285</v>
      </c>
      <c r="H554" s="5">
        <f t="shared" si="31"/>
        <v>0</v>
      </c>
      <c r="I554" s="5">
        <f t="shared" si="32"/>
        <v>0.29252343832810046</v>
      </c>
      <c r="J554" s="19" t="s">
        <v>238</v>
      </c>
    </row>
    <row r="555" spans="1:10" ht="60" x14ac:dyDescent="0.25">
      <c r="A555" s="17" t="s">
        <v>146</v>
      </c>
      <c r="B555" s="2" t="s">
        <v>147</v>
      </c>
      <c r="C555" s="9" t="s">
        <v>149</v>
      </c>
      <c r="D555" s="1">
        <v>2021</v>
      </c>
      <c r="E555" s="1">
        <v>2</v>
      </c>
      <c r="F555" s="1">
        <v>21</v>
      </c>
      <c r="G555" s="5">
        <f t="shared" si="30"/>
        <v>9.5238095238095233E-2</v>
      </c>
      <c r="H555" s="5">
        <f t="shared" si="31"/>
        <v>0</v>
      </c>
      <c r="I555" s="5">
        <f t="shared" si="32"/>
        <v>0.22078873427654441</v>
      </c>
      <c r="J555" s="19" t="s">
        <v>238</v>
      </c>
    </row>
    <row r="556" spans="1:10" ht="60" x14ac:dyDescent="0.25">
      <c r="A556" s="17" t="s">
        <v>146</v>
      </c>
      <c r="B556" s="2" t="s">
        <v>147</v>
      </c>
      <c r="C556" s="7" t="s">
        <v>129</v>
      </c>
      <c r="D556" s="1">
        <v>2021</v>
      </c>
      <c r="E556" s="1">
        <v>3</v>
      </c>
      <c r="F556" s="1">
        <v>21</v>
      </c>
      <c r="G556" s="5">
        <f t="shared" si="30"/>
        <v>0.14285714285714285</v>
      </c>
      <c r="H556" s="5">
        <f t="shared" si="31"/>
        <v>0</v>
      </c>
      <c r="I556" s="5">
        <f t="shared" si="32"/>
        <v>0.29252343832810046</v>
      </c>
      <c r="J556" s="19" t="s">
        <v>238</v>
      </c>
    </row>
    <row r="557" spans="1:10" ht="60" x14ac:dyDescent="0.25">
      <c r="A557" s="17" t="s">
        <v>146</v>
      </c>
      <c r="B557" s="2" t="s">
        <v>147</v>
      </c>
      <c r="C557" s="7" t="s">
        <v>130</v>
      </c>
      <c r="D557" s="1">
        <v>2021</v>
      </c>
      <c r="E557" s="1">
        <v>2</v>
      </c>
      <c r="F557" s="1">
        <v>21</v>
      </c>
      <c r="G557" s="5">
        <f t="shared" ref="G557:G637" si="33">IF(F557="","-",E557/F557)</f>
        <v>9.5238095238095233E-2</v>
      </c>
      <c r="H557" s="5">
        <f t="shared" si="31"/>
        <v>0</v>
      </c>
      <c r="I557" s="5">
        <f t="shared" si="32"/>
        <v>0.22078873427654441</v>
      </c>
      <c r="J557" s="19" t="s">
        <v>238</v>
      </c>
    </row>
    <row r="558" spans="1:10" ht="60" x14ac:dyDescent="0.25">
      <c r="A558" s="17" t="s">
        <v>150</v>
      </c>
      <c r="B558" s="2" t="s">
        <v>151</v>
      </c>
      <c r="C558" s="2" t="s">
        <v>151</v>
      </c>
      <c r="D558" s="1">
        <v>2021</v>
      </c>
      <c r="E558" s="1">
        <v>13</v>
      </c>
      <c r="F558" s="1">
        <v>17</v>
      </c>
      <c r="G558" s="5">
        <f t="shared" si="33"/>
        <v>0.76470588235294112</v>
      </c>
      <c r="H558" s="5">
        <f t="shared" si="31"/>
        <v>0.56306232010557589</v>
      </c>
      <c r="I558" s="5">
        <f t="shared" si="32"/>
        <v>0.96634944460030636</v>
      </c>
      <c r="J558" s="19" t="s">
        <v>238</v>
      </c>
    </row>
    <row r="559" spans="1:10" ht="48" x14ac:dyDescent="0.25">
      <c r="A559" s="17" t="s">
        <v>152</v>
      </c>
      <c r="B559" s="10" t="s">
        <v>153</v>
      </c>
      <c r="C559" s="10" t="s">
        <v>153</v>
      </c>
      <c r="D559" s="1">
        <v>2021</v>
      </c>
      <c r="E559" s="1"/>
      <c r="F559" s="1"/>
      <c r="G559" s="5" t="str">
        <f t="shared" si="33"/>
        <v>-</v>
      </c>
      <c r="H559" s="5" t="str">
        <f t="shared" si="31"/>
        <v>-</v>
      </c>
      <c r="I559" s="5" t="str">
        <f t="shared" si="32"/>
        <v>-</v>
      </c>
      <c r="J559" s="19" t="s">
        <v>238</v>
      </c>
    </row>
    <row r="560" spans="1:10" ht="48" x14ac:dyDescent="0.25">
      <c r="A560" s="17" t="s">
        <v>152</v>
      </c>
      <c r="B560" s="10" t="s">
        <v>153</v>
      </c>
      <c r="C560" s="9" t="s">
        <v>154</v>
      </c>
      <c r="D560" s="1">
        <v>2021</v>
      </c>
      <c r="E560" s="1">
        <v>2</v>
      </c>
      <c r="F560" s="1">
        <v>5</v>
      </c>
      <c r="G560" s="5">
        <f t="shared" si="33"/>
        <v>0.4</v>
      </c>
      <c r="H560" s="5">
        <f t="shared" si="31"/>
        <v>0</v>
      </c>
      <c r="I560" s="5">
        <f t="shared" si="32"/>
        <v>0.82941448508405025</v>
      </c>
      <c r="J560" s="19" t="s">
        <v>238</v>
      </c>
    </row>
    <row r="561" spans="1:10" ht="48" x14ac:dyDescent="0.25">
      <c r="A561" s="17" t="s">
        <v>152</v>
      </c>
      <c r="B561" s="10" t="s">
        <v>153</v>
      </c>
      <c r="C561" s="9" t="s">
        <v>155</v>
      </c>
      <c r="D561" s="1">
        <v>2021</v>
      </c>
      <c r="E561" s="1">
        <v>2</v>
      </c>
      <c r="F561" s="1">
        <v>5</v>
      </c>
      <c r="G561" s="5">
        <f t="shared" si="33"/>
        <v>0.4</v>
      </c>
      <c r="H561" s="5">
        <f t="shared" si="31"/>
        <v>0</v>
      </c>
      <c r="I561" s="5">
        <f t="shared" si="32"/>
        <v>0.82941448508405025</v>
      </c>
      <c r="J561" s="19" t="s">
        <v>238</v>
      </c>
    </row>
    <row r="562" spans="1:10" ht="48" x14ac:dyDescent="0.25">
      <c r="A562" s="17" t="s">
        <v>152</v>
      </c>
      <c r="B562" s="10" t="s">
        <v>153</v>
      </c>
      <c r="C562" s="9" t="s">
        <v>156</v>
      </c>
      <c r="D562" s="1">
        <v>2021</v>
      </c>
      <c r="E562" s="1">
        <v>2</v>
      </c>
      <c r="F562" s="1">
        <v>5</v>
      </c>
      <c r="G562" s="5">
        <f t="shared" si="33"/>
        <v>0.4</v>
      </c>
      <c r="H562" s="5">
        <f t="shared" si="31"/>
        <v>0</v>
      </c>
      <c r="I562" s="5">
        <f t="shared" si="32"/>
        <v>0.82941448508405025</v>
      </c>
      <c r="J562" s="19" t="s">
        <v>238</v>
      </c>
    </row>
    <row r="563" spans="1:10" ht="48" x14ac:dyDescent="0.25">
      <c r="A563" s="17" t="s">
        <v>152</v>
      </c>
      <c r="B563" s="10" t="s">
        <v>153</v>
      </c>
      <c r="C563" s="9" t="s">
        <v>157</v>
      </c>
      <c r="D563" s="1">
        <v>2021</v>
      </c>
      <c r="E563" s="1">
        <v>30</v>
      </c>
      <c r="F563" s="1">
        <v>38</v>
      </c>
      <c r="G563" s="5">
        <f t="shared" si="33"/>
        <v>0.78947368421052633</v>
      </c>
      <c r="H563" s="5">
        <f t="shared" si="31"/>
        <v>0.65984942206551733</v>
      </c>
      <c r="I563" s="5">
        <f t="shared" si="32"/>
        <v>0.91909794635553532</v>
      </c>
      <c r="J563" s="19" t="s">
        <v>238</v>
      </c>
    </row>
    <row r="564" spans="1:10" ht="48" x14ac:dyDescent="0.25">
      <c r="A564" s="17" t="s">
        <v>152</v>
      </c>
      <c r="B564" s="10" t="s">
        <v>153</v>
      </c>
      <c r="C564" s="9" t="s">
        <v>158</v>
      </c>
      <c r="D564" s="1">
        <v>2021</v>
      </c>
      <c r="E564" s="1">
        <v>22</v>
      </c>
      <c r="F564" s="1">
        <v>38</v>
      </c>
      <c r="G564" s="5">
        <f t="shared" si="33"/>
        <v>0.57894736842105265</v>
      </c>
      <c r="H564" s="5">
        <f t="shared" si="31"/>
        <v>0.42196459114786766</v>
      </c>
      <c r="I564" s="5">
        <f t="shared" si="32"/>
        <v>0.73593014569423765</v>
      </c>
      <c r="J564" s="19" t="s">
        <v>238</v>
      </c>
    </row>
    <row r="565" spans="1:10" ht="48" x14ac:dyDescent="0.25">
      <c r="A565" s="17" t="s">
        <v>152</v>
      </c>
      <c r="B565" s="10" t="s">
        <v>153</v>
      </c>
      <c r="C565" s="9" t="s">
        <v>159</v>
      </c>
      <c r="D565" s="1">
        <v>2021</v>
      </c>
      <c r="E565" s="1">
        <v>21</v>
      </c>
      <c r="F565" s="1">
        <v>38</v>
      </c>
      <c r="G565" s="5">
        <f t="shared" si="33"/>
        <v>0.55263157894736847</v>
      </c>
      <c r="H565" s="5">
        <f t="shared" si="31"/>
        <v>0.39453779858821258</v>
      </c>
      <c r="I565" s="5">
        <f t="shared" si="32"/>
        <v>0.71072535930652436</v>
      </c>
      <c r="J565" s="19" t="s">
        <v>238</v>
      </c>
    </row>
    <row r="566" spans="1:10" ht="48" x14ac:dyDescent="0.25">
      <c r="A566" s="17" t="s">
        <v>152</v>
      </c>
      <c r="B566" s="10" t="s">
        <v>153</v>
      </c>
      <c r="C566" s="9" t="s">
        <v>160</v>
      </c>
      <c r="D566" s="1">
        <v>2021</v>
      </c>
      <c r="E566" s="1">
        <v>32</v>
      </c>
      <c r="F566" s="1">
        <v>43</v>
      </c>
      <c r="G566" s="5">
        <f t="shared" si="33"/>
        <v>0.7441860465116279</v>
      </c>
      <c r="H566" s="5">
        <f t="shared" si="31"/>
        <v>0.61377189512821972</v>
      </c>
      <c r="I566" s="5">
        <f t="shared" si="32"/>
        <v>0.87460019789503607</v>
      </c>
      <c r="J566" s="19" t="s">
        <v>238</v>
      </c>
    </row>
    <row r="567" spans="1:10" ht="48" x14ac:dyDescent="0.25">
      <c r="A567" s="17" t="s">
        <v>152</v>
      </c>
      <c r="B567" s="10" t="s">
        <v>153</v>
      </c>
      <c r="C567" s="9" t="s">
        <v>161</v>
      </c>
      <c r="D567" s="1">
        <v>2021</v>
      </c>
      <c r="E567" s="1">
        <v>24</v>
      </c>
      <c r="F567" s="1">
        <v>43</v>
      </c>
      <c r="G567" s="5">
        <f t="shared" si="33"/>
        <v>0.55813953488372092</v>
      </c>
      <c r="H567" s="5">
        <f t="shared" si="31"/>
        <v>0.40970470833592199</v>
      </c>
      <c r="I567" s="5">
        <f t="shared" si="32"/>
        <v>0.70657436143151986</v>
      </c>
      <c r="J567" s="19" t="s">
        <v>238</v>
      </c>
    </row>
    <row r="568" spans="1:10" ht="48" x14ac:dyDescent="0.25">
      <c r="A568" s="17" t="s">
        <v>152</v>
      </c>
      <c r="B568" s="10" t="s">
        <v>153</v>
      </c>
      <c r="C568" s="9" t="s">
        <v>162</v>
      </c>
      <c r="D568" s="1">
        <v>2021</v>
      </c>
      <c r="E568" s="1">
        <v>23</v>
      </c>
      <c r="F568" s="1">
        <v>43</v>
      </c>
      <c r="G568" s="5">
        <f t="shared" si="33"/>
        <v>0.53488372093023251</v>
      </c>
      <c r="H568" s="5">
        <f t="shared" si="31"/>
        <v>0.38579928591096435</v>
      </c>
      <c r="I568" s="5">
        <f t="shared" si="32"/>
        <v>0.68396815594950067</v>
      </c>
      <c r="J568" s="19" t="s">
        <v>238</v>
      </c>
    </row>
    <row r="569" spans="1:10" ht="48" x14ac:dyDescent="0.25">
      <c r="A569" s="17" t="s">
        <v>163</v>
      </c>
      <c r="B569" s="2" t="s">
        <v>164</v>
      </c>
      <c r="C569" s="2" t="s">
        <v>164</v>
      </c>
      <c r="D569" s="1">
        <v>2021</v>
      </c>
      <c r="E569" s="1">
        <v>4</v>
      </c>
      <c r="F569" s="1">
        <v>998</v>
      </c>
      <c r="G569" s="5">
        <f t="shared" si="33"/>
        <v>4.0080160320641279E-3</v>
      </c>
      <c r="H569" s="5">
        <f t="shared" si="31"/>
        <v>8.8039678047355067E-5</v>
      </c>
      <c r="I569" s="5">
        <f t="shared" si="32"/>
        <v>7.9279923860809016E-3</v>
      </c>
      <c r="J569" s="19" t="s">
        <v>238</v>
      </c>
    </row>
    <row r="570" spans="1:10" ht="36" x14ac:dyDescent="0.25">
      <c r="A570" s="17" t="s">
        <v>165</v>
      </c>
      <c r="B570" s="2" t="s">
        <v>166</v>
      </c>
      <c r="C570" s="2" t="s">
        <v>166</v>
      </c>
      <c r="D570" s="1">
        <v>2021</v>
      </c>
      <c r="E570" s="1"/>
      <c r="F570" s="1"/>
      <c r="G570" s="5" t="str">
        <f t="shared" si="33"/>
        <v>-</v>
      </c>
      <c r="H570" s="5" t="str">
        <f t="shared" si="31"/>
        <v>-</v>
      </c>
      <c r="I570" s="5" t="str">
        <f t="shared" si="32"/>
        <v>-</v>
      </c>
      <c r="J570" s="19" t="s">
        <v>238</v>
      </c>
    </row>
    <row r="571" spans="1:10" ht="36" x14ac:dyDescent="0.25">
      <c r="A571" s="17" t="s">
        <v>165</v>
      </c>
      <c r="B571" s="2" t="s">
        <v>166</v>
      </c>
      <c r="C571" s="7" t="s">
        <v>167</v>
      </c>
      <c r="D571" s="1">
        <v>2021</v>
      </c>
      <c r="E571" s="1">
        <v>10</v>
      </c>
      <c r="F571" s="1">
        <v>292</v>
      </c>
      <c r="G571" s="5">
        <f>IF(F571="","-",1-(E571/F571))</f>
        <v>0.96575342465753422</v>
      </c>
      <c r="H571" s="5">
        <f t="shared" si="31"/>
        <v>0.94489380678387691</v>
      </c>
      <c r="I571" s="5">
        <f t="shared" si="32"/>
        <v>0.98661304253119153</v>
      </c>
      <c r="J571" s="19" t="s">
        <v>238</v>
      </c>
    </row>
    <row r="572" spans="1:10" ht="36" x14ac:dyDescent="0.25">
      <c r="A572" s="17" t="s">
        <v>165</v>
      </c>
      <c r="B572" s="2" t="s">
        <v>166</v>
      </c>
      <c r="C572" s="7" t="s">
        <v>168</v>
      </c>
      <c r="D572" s="1">
        <v>2021</v>
      </c>
      <c r="E572" s="1">
        <v>110</v>
      </c>
      <c r="F572" s="1">
        <v>609</v>
      </c>
      <c r="G572" s="5">
        <f t="shared" ref="G572:G580" si="34">IF(F572="","-",1-(E572/F572))</f>
        <v>0.819376026272578</v>
      </c>
      <c r="H572" s="5">
        <f t="shared" si="31"/>
        <v>0.78882141605763556</v>
      </c>
      <c r="I572" s="5">
        <f t="shared" si="32"/>
        <v>0.84993063648752043</v>
      </c>
      <c r="J572" s="19" t="s">
        <v>238</v>
      </c>
    </row>
    <row r="573" spans="1:10" ht="36" x14ac:dyDescent="0.25">
      <c r="A573" s="17" t="s">
        <v>165</v>
      </c>
      <c r="B573" s="2" t="s">
        <v>166</v>
      </c>
      <c r="C573" s="7" t="s">
        <v>169</v>
      </c>
      <c r="D573" s="1">
        <v>2021</v>
      </c>
      <c r="E573" s="1">
        <v>2</v>
      </c>
      <c r="F573" s="1">
        <v>12</v>
      </c>
      <c r="G573" s="5">
        <f t="shared" si="34"/>
        <v>0.83333333333333337</v>
      </c>
      <c r="H573" s="5">
        <f t="shared" si="31"/>
        <v>0.62247090670648508</v>
      </c>
      <c r="I573" s="5">
        <f t="shared" si="32"/>
        <v>1</v>
      </c>
      <c r="J573" s="19" t="s">
        <v>238</v>
      </c>
    </row>
    <row r="574" spans="1:10" ht="36" x14ac:dyDescent="0.25">
      <c r="A574" s="17" t="s">
        <v>165</v>
      </c>
      <c r="B574" s="2" t="s">
        <v>166</v>
      </c>
      <c r="C574" s="7" t="s">
        <v>53</v>
      </c>
      <c r="D574" s="1">
        <v>2021</v>
      </c>
      <c r="E574" s="1">
        <v>122</v>
      </c>
      <c r="F574" s="1">
        <v>913</v>
      </c>
      <c r="G574" s="5">
        <f t="shared" si="34"/>
        <v>0.86637458926615551</v>
      </c>
      <c r="H574" s="5">
        <f t="shared" si="31"/>
        <v>0.84430378993556254</v>
      </c>
      <c r="I574" s="5">
        <f t="shared" si="32"/>
        <v>0.88844538859674849</v>
      </c>
      <c r="J574" s="19" t="s">
        <v>238</v>
      </c>
    </row>
    <row r="575" spans="1:10" ht="36" x14ac:dyDescent="0.25">
      <c r="A575" s="17" t="s">
        <v>170</v>
      </c>
      <c r="B575" s="2" t="s">
        <v>171</v>
      </c>
      <c r="C575" s="2" t="s">
        <v>171</v>
      </c>
      <c r="D575" s="1">
        <v>2021</v>
      </c>
      <c r="E575" s="1"/>
      <c r="F575" s="1"/>
      <c r="G575" s="5" t="str">
        <f t="shared" si="34"/>
        <v>-</v>
      </c>
      <c r="H575" s="5" t="str">
        <f t="shared" si="31"/>
        <v>-</v>
      </c>
      <c r="I575" s="5" t="str">
        <f t="shared" si="32"/>
        <v>-</v>
      </c>
      <c r="J575" s="19" t="s">
        <v>238</v>
      </c>
    </row>
    <row r="576" spans="1:10" ht="36" x14ac:dyDescent="0.25">
      <c r="A576" s="17" t="s">
        <v>170</v>
      </c>
      <c r="B576" s="2" t="s">
        <v>171</v>
      </c>
      <c r="C576" s="7" t="s">
        <v>167</v>
      </c>
      <c r="D576" s="1">
        <v>2021</v>
      </c>
      <c r="E576" s="1">
        <v>6</v>
      </c>
      <c r="F576" s="1">
        <v>13</v>
      </c>
      <c r="G576" s="5">
        <f t="shared" si="34"/>
        <v>0.53846153846153844</v>
      </c>
      <c r="H576" s="5">
        <f t="shared" si="31"/>
        <v>0.26746378658847419</v>
      </c>
      <c r="I576" s="5">
        <f t="shared" si="32"/>
        <v>0.80945929033460273</v>
      </c>
      <c r="J576" s="19" t="s">
        <v>238</v>
      </c>
    </row>
    <row r="577" spans="1:10" ht="36" x14ac:dyDescent="0.25">
      <c r="A577" s="17" t="s">
        <v>170</v>
      </c>
      <c r="B577" s="2" t="s">
        <v>171</v>
      </c>
      <c r="C577" s="7" t="s">
        <v>168</v>
      </c>
      <c r="D577" s="1">
        <v>2021</v>
      </c>
      <c r="E577" s="1">
        <v>68</v>
      </c>
      <c r="F577" s="1">
        <v>103</v>
      </c>
      <c r="G577" s="5">
        <f t="shared" si="34"/>
        <v>0.33980582524271841</v>
      </c>
      <c r="H577" s="5">
        <f t="shared" si="31"/>
        <v>0.24833371193708187</v>
      </c>
      <c r="I577" s="5">
        <f t="shared" si="32"/>
        <v>0.43127793854835494</v>
      </c>
      <c r="J577" s="19" t="s">
        <v>238</v>
      </c>
    </row>
    <row r="578" spans="1:10" ht="36" x14ac:dyDescent="0.25">
      <c r="A578" s="17" t="s">
        <v>170</v>
      </c>
      <c r="B578" s="2" t="s">
        <v>171</v>
      </c>
      <c r="C578" s="7" t="s">
        <v>169</v>
      </c>
      <c r="D578" s="1">
        <v>2021</v>
      </c>
      <c r="E578" s="1">
        <v>2</v>
      </c>
      <c r="F578" s="1">
        <v>3</v>
      </c>
      <c r="G578" s="5">
        <f t="shared" si="34"/>
        <v>0.33333333333333337</v>
      </c>
      <c r="H578" s="5">
        <f t="shared" si="31"/>
        <v>0</v>
      </c>
      <c r="I578" s="5">
        <f t="shared" si="32"/>
        <v>0.86677776620611435</v>
      </c>
      <c r="J578" s="19" t="s">
        <v>238</v>
      </c>
    </row>
    <row r="579" spans="1:10" ht="36" x14ac:dyDescent="0.25">
      <c r="A579" s="17" t="s">
        <v>170</v>
      </c>
      <c r="B579" s="2" t="s">
        <v>171</v>
      </c>
      <c r="C579" s="7" t="s">
        <v>53</v>
      </c>
      <c r="D579" s="1">
        <v>2021</v>
      </c>
      <c r="E579" s="1">
        <v>76</v>
      </c>
      <c r="F579" s="1">
        <v>119</v>
      </c>
      <c r="G579" s="5">
        <f t="shared" si="34"/>
        <v>0.3613445378151261</v>
      </c>
      <c r="H579" s="5">
        <f t="shared" si="31"/>
        <v>0.27503145007871188</v>
      </c>
      <c r="I579" s="5">
        <f t="shared" si="32"/>
        <v>0.44765762555154032</v>
      </c>
      <c r="J579" s="19" t="s">
        <v>238</v>
      </c>
    </row>
    <row r="580" spans="1:10" ht="24" x14ac:dyDescent="0.25">
      <c r="A580" s="17" t="s">
        <v>172</v>
      </c>
      <c r="B580" s="2" t="s">
        <v>173</v>
      </c>
      <c r="C580" s="2" t="s">
        <v>173</v>
      </c>
      <c r="D580" s="1">
        <v>2021</v>
      </c>
      <c r="E580" s="1">
        <v>116</v>
      </c>
      <c r="F580" s="1">
        <v>566</v>
      </c>
      <c r="G580" s="5">
        <f t="shared" si="34"/>
        <v>0.79505300353356889</v>
      </c>
      <c r="H580" s="5">
        <f t="shared" si="31"/>
        <v>0.76179725894183348</v>
      </c>
      <c r="I580" s="5">
        <f t="shared" si="32"/>
        <v>0.82830874812530431</v>
      </c>
      <c r="J580" s="19" t="s">
        <v>238</v>
      </c>
    </row>
    <row r="581" spans="1:10" ht="24" x14ac:dyDescent="0.25">
      <c r="A581" s="17" t="s">
        <v>174</v>
      </c>
      <c r="B581" s="2" t="s">
        <v>175</v>
      </c>
      <c r="C581" s="2" t="s">
        <v>175</v>
      </c>
      <c r="D581" s="1">
        <v>2021</v>
      </c>
      <c r="E581" s="1">
        <v>27</v>
      </c>
      <c r="F581" s="1">
        <v>658</v>
      </c>
      <c r="G581" s="5">
        <f t="shared" ref="G581:G585" si="35">IF(F581="","-",E581/F581)</f>
        <v>4.1033434650455926E-2</v>
      </c>
      <c r="H581" s="5">
        <f t="shared" si="31"/>
        <v>2.5876415733601152E-2</v>
      </c>
      <c r="I581" s="5">
        <f t="shared" si="32"/>
        <v>5.61904535673107E-2</v>
      </c>
      <c r="J581" s="19" t="s">
        <v>238</v>
      </c>
    </row>
    <row r="582" spans="1:10" ht="24" x14ac:dyDescent="0.25">
      <c r="A582" s="17" t="s">
        <v>176</v>
      </c>
      <c r="B582" s="2" t="s">
        <v>177</v>
      </c>
      <c r="C582" s="2" t="s">
        <v>177</v>
      </c>
      <c r="D582" s="1">
        <v>2021</v>
      </c>
      <c r="E582" s="1"/>
      <c r="F582" s="1"/>
      <c r="G582" s="5"/>
      <c r="H582" s="5"/>
      <c r="I582" s="5"/>
      <c r="J582" s="19" t="s">
        <v>238</v>
      </c>
    </row>
    <row r="583" spans="1:10" ht="24" x14ac:dyDescent="0.25">
      <c r="A583" s="17" t="s">
        <v>176</v>
      </c>
      <c r="B583" s="2" t="s">
        <v>177</v>
      </c>
      <c r="C583" s="7" t="s">
        <v>178</v>
      </c>
      <c r="D583" s="1">
        <v>2021</v>
      </c>
      <c r="E583" s="1">
        <v>89</v>
      </c>
      <c r="F583" s="1">
        <v>728</v>
      </c>
      <c r="G583" s="5">
        <f t="shared" si="35"/>
        <v>0.12225274725274725</v>
      </c>
      <c r="H583" s="5">
        <f t="shared" si="31"/>
        <v>9.8456721251826335E-2</v>
      </c>
      <c r="I583" s="5">
        <f t="shared" si="32"/>
        <v>0.14604877325366816</v>
      </c>
      <c r="J583" s="19" t="s">
        <v>238</v>
      </c>
    </row>
    <row r="584" spans="1:10" ht="24" x14ac:dyDescent="0.25">
      <c r="A584" s="17" t="s">
        <v>176</v>
      </c>
      <c r="B584" s="2" t="s">
        <v>177</v>
      </c>
      <c r="C584" s="7" t="s">
        <v>179</v>
      </c>
      <c r="D584" s="1">
        <v>2021</v>
      </c>
      <c r="E584" s="1">
        <v>17</v>
      </c>
      <c r="F584" s="1">
        <v>728</v>
      </c>
      <c r="G584" s="5">
        <f t="shared" si="35"/>
        <v>2.3351648351648352E-2</v>
      </c>
      <c r="H584" s="5">
        <f t="shared" si="31"/>
        <v>1.2381354433194759E-2</v>
      </c>
      <c r="I584" s="5">
        <f t="shared" si="32"/>
        <v>3.4321942270101949E-2</v>
      </c>
      <c r="J584" s="19" t="s">
        <v>238</v>
      </c>
    </row>
    <row r="585" spans="1:10" ht="24" x14ac:dyDescent="0.25">
      <c r="A585" s="17" t="s">
        <v>176</v>
      </c>
      <c r="B585" s="2" t="s">
        <v>177</v>
      </c>
      <c r="C585" s="7" t="s">
        <v>180</v>
      </c>
      <c r="D585" s="1">
        <v>2021</v>
      </c>
      <c r="E585" s="1">
        <v>7</v>
      </c>
      <c r="F585" s="1">
        <v>728</v>
      </c>
      <c r="G585" s="5">
        <f t="shared" si="35"/>
        <v>9.6153846153846159E-3</v>
      </c>
      <c r="H585" s="5">
        <f t="shared" si="31"/>
        <v>2.5265367704400228E-3</v>
      </c>
      <c r="I585" s="5">
        <f t="shared" si="32"/>
        <v>1.6704232460329208E-2</v>
      </c>
      <c r="J585" s="19" t="s">
        <v>238</v>
      </c>
    </row>
    <row r="586" spans="1:10" ht="24" x14ac:dyDescent="0.25">
      <c r="A586" s="17" t="s">
        <v>181</v>
      </c>
      <c r="B586" s="12" t="s">
        <v>182</v>
      </c>
      <c r="C586" s="12" t="s">
        <v>182</v>
      </c>
      <c r="D586" s="1">
        <v>2021</v>
      </c>
      <c r="E586" s="1"/>
      <c r="F586" s="1"/>
      <c r="G586" s="5" t="str">
        <f t="shared" si="33"/>
        <v>-</v>
      </c>
      <c r="H586" s="5" t="str">
        <f t="shared" si="31"/>
        <v>-</v>
      </c>
      <c r="I586" s="5" t="str">
        <f t="shared" si="32"/>
        <v>-</v>
      </c>
      <c r="J586" s="19" t="s">
        <v>238</v>
      </c>
    </row>
    <row r="587" spans="1:10" ht="24" x14ac:dyDescent="0.25">
      <c r="A587" s="17" t="s">
        <v>181</v>
      </c>
      <c r="B587" s="12" t="s">
        <v>182</v>
      </c>
      <c r="C587" s="7" t="s">
        <v>183</v>
      </c>
      <c r="D587" s="1">
        <v>2021</v>
      </c>
      <c r="E587" s="1">
        <v>98</v>
      </c>
      <c r="F587" s="1">
        <v>2305</v>
      </c>
      <c r="G587" s="5">
        <f t="shared" si="33"/>
        <v>4.2516268980477223E-2</v>
      </c>
      <c r="H587" s="5">
        <f t="shared" si="31"/>
        <v>3.4279367316631212E-2</v>
      </c>
      <c r="I587" s="5">
        <f t="shared" si="32"/>
        <v>5.0753170644323234E-2</v>
      </c>
      <c r="J587" s="19" t="s">
        <v>238</v>
      </c>
    </row>
    <row r="588" spans="1:10" ht="24" x14ac:dyDescent="0.25">
      <c r="A588" s="17" t="s">
        <v>181</v>
      </c>
      <c r="B588" s="12" t="s">
        <v>182</v>
      </c>
      <c r="C588" s="7" t="s">
        <v>184</v>
      </c>
      <c r="D588" s="1">
        <v>2021</v>
      </c>
      <c r="E588" s="1">
        <v>32</v>
      </c>
      <c r="F588" s="1">
        <v>2305</v>
      </c>
      <c r="G588" s="5">
        <f t="shared" si="33"/>
        <v>1.3882863340563991E-2</v>
      </c>
      <c r="H588" s="5">
        <f t="shared" si="31"/>
        <v>9.1062027439257308E-3</v>
      </c>
      <c r="I588" s="5">
        <f t="shared" si="32"/>
        <v>1.8659523937202251E-2</v>
      </c>
      <c r="J588" s="19" t="s">
        <v>238</v>
      </c>
    </row>
    <row r="589" spans="1:10" ht="24" x14ac:dyDescent="0.25">
      <c r="A589" s="17" t="s">
        <v>181</v>
      </c>
      <c r="B589" s="12" t="s">
        <v>182</v>
      </c>
      <c r="C589" s="7" t="s">
        <v>185</v>
      </c>
      <c r="D589" s="1">
        <v>2021</v>
      </c>
      <c r="E589" s="1">
        <v>5</v>
      </c>
      <c r="F589" s="1">
        <v>79</v>
      </c>
      <c r="G589" s="5">
        <f t="shared" si="33"/>
        <v>6.3291139240506333E-2</v>
      </c>
      <c r="H589" s="5">
        <f t="shared" si="31"/>
        <v>9.5983090635375357E-3</v>
      </c>
      <c r="I589" s="5">
        <f t="shared" si="32"/>
        <v>0.11698396941747513</v>
      </c>
      <c r="J589" s="19" t="s">
        <v>238</v>
      </c>
    </row>
    <row r="590" spans="1:10" ht="24" x14ac:dyDescent="0.25">
      <c r="A590" s="17" t="s">
        <v>181</v>
      </c>
      <c r="B590" s="12" t="s">
        <v>182</v>
      </c>
      <c r="C590" s="7" t="s">
        <v>186</v>
      </c>
      <c r="D590" s="1">
        <v>2021</v>
      </c>
      <c r="E590" s="1">
        <v>3</v>
      </c>
      <c r="F590" s="1">
        <v>79</v>
      </c>
      <c r="G590" s="5">
        <f t="shared" si="33"/>
        <v>3.7974683544303799E-2</v>
      </c>
      <c r="H590" s="5">
        <f t="shared" si="31"/>
        <v>0</v>
      </c>
      <c r="I590" s="5">
        <f t="shared" si="32"/>
        <v>8.01232548332933E-2</v>
      </c>
      <c r="J590" s="19" t="s">
        <v>238</v>
      </c>
    </row>
    <row r="591" spans="1:10" ht="24" x14ac:dyDescent="0.25">
      <c r="A591" s="17" t="s">
        <v>181</v>
      </c>
      <c r="B591" s="12" t="s">
        <v>182</v>
      </c>
      <c r="C591" s="7" t="s">
        <v>187</v>
      </c>
      <c r="D591" s="1">
        <v>2021</v>
      </c>
      <c r="E591" s="1">
        <v>103</v>
      </c>
      <c r="F591" s="1">
        <v>2384</v>
      </c>
      <c r="G591" s="5">
        <f t="shared" si="33"/>
        <v>4.3204697986577181E-2</v>
      </c>
      <c r="H591" s="5">
        <f t="shared" si="31"/>
        <v>3.5043048306626488E-2</v>
      </c>
      <c r="I591" s="5">
        <f t="shared" si="32"/>
        <v>5.1366347666527874E-2</v>
      </c>
      <c r="J591" s="19" t="s">
        <v>238</v>
      </c>
    </row>
    <row r="592" spans="1:10" ht="24" x14ac:dyDescent="0.25">
      <c r="A592" s="17" t="s">
        <v>181</v>
      </c>
      <c r="B592" s="12" t="s">
        <v>182</v>
      </c>
      <c r="C592" s="7" t="s">
        <v>188</v>
      </c>
      <c r="D592" s="1">
        <v>2021</v>
      </c>
      <c r="E592" s="1">
        <v>35</v>
      </c>
      <c r="F592" s="1">
        <v>2384</v>
      </c>
      <c r="G592" s="5">
        <f t="shared" si="33"/>
        <v>1.4681208053691275E-2</v>
      </c>
      <c r="H592" s="5">
        <f t="shared" si="31"/>
        <v>9.8531528703711263E-3</v>
      </c>
      <c r="I592" s="5">
        <f t="shared" si="32"/>
        <v>1.9509263237011423E-2</v>
      </c>
      <c r="J592" s="19" t="s">
        <v>238</v>
      </c>
    </row>
    <row r="593" spans="1:10" ht="36" x14ac:dyDescent="0.25">
      <c r="A593" s="17" t="s">
        <v>189</v>
      </c>
      <c r="B593" s="2" t="s">
        <v>190</v>
      </c>
      <c r="C593" s="2" t="s">
        <v>190</v>
      </c>
      <c r="D593" s="1">
        <v>2021</v>
      </c>
      <c r="E593" s="1"/>
      <c r="F593" s="1"/>
      <c r="G593" s="5" t="str">
        <f t="shared" si="33"/>
        <v>-</v>
      </c>
      <c r="H593" s="5" t="str">
        <f t="shared" si="31"/>
        <v>-</v>
      </c>
      <c r="I593" s="5" t="str">
        <f t="shared" si="32"/>
        <v>-</v>
      </c>
      <c r="J593" s="19" t="s">
        <v>238</v>
      </c>
    </row>
    <row r="594" spans="1:10" ht="36" x14ac:dyDescent="0.25">
      <c r="A594" s="17" t="s">
        <v>189</v>
      </c>
      <c r="B594" s="2" t="s">
        <v>190</v>
      </c>
      <c r="C594" s="7" t="s">
        <v>191</v>
      </c>
      <c r="D594" s="1">
        <v>2021</v>
      </c>
      <c r="E594" s="1">
        <v>5814</v>
      </c>
      <c r="F594" s="1">
        <v>6114</v>
      </c>
      <c r="G594" s="5">
        <f t="shared" si="33"/>
        <v>0.95093228655544648</v>
      </c>
      <c r="H594" s="5">
        <f t="shared" si="31"/>
        <v>0.94551769052112988</v>
      </c>
      <c r="I594" s="5">
        <f t="shared" si="32"/>
        <v>0.95634688258976308</v>
      </c>
      <c r="J594" s="19" t="s">
        <v>238</v>
      </c>
    </row>
    <row r="595" spans="1:10" ht="36" x14ac:dyDescent="0.25">
      <c r="A595" s="17" t="s">
        <v>189</v>
      </c>
      <c r="B595" s="2" t="s">
        <v>190</v>
      </c>
      <c r="C595" s="7" t="s">
        <v>192</v>
      </c>
      <c r="D595" s="1">
        <v>2021</v>
      </c>
      <c r="E595" s="1">
        <v>7162</v>
      </c>
      <c r="F595" s="1">
        <v>7364</v>
      </c>
      <c r="G595" s="5">
        <f t="shared" si="33"/>
        <v>0.97256925583921783</v>
      </c>
      <c r="H595" s="5">
        <f t="shared" si="31"/>
        <v>0.9688386596293318</v>
      </c>
      <c r="I595" s="5">
        <f t="shared" si="32"/>
        <v>0.97629985204910386</v>
      </c>
      <c r="J595" s="19" t="s">
        <v>238</v>
      </c>
    </row>
    <row r="596" spans="1:10" ht="36" x14ac:dyDescent="0.25">
      <c r="A596" s="17" t="s">
        <v>189</v>
      </c>
      <c r="B596" s="2" t="s">
        <v>190</v>
      </c>
      <c r="C596" s="7" t="s">
        <v>58</v>
      </c>
      <c r="D596" s="1">
        <v>2021</v>
      </c>
      <c r="E596" s="1">
        <v>574</v>
      </c>
      <c r="F596" s="1">
        <v>583</v>
      </c>
      <c r="G596" s="5">
        <f t="shared" si="33"/>
        <v>0.98456260720411659</v>
      </c>
      <c r="H596" s="5">
        <f t="shared" si="31"/>
        <v>0.97455499564346615</v>
      </c>
      <c r="I596" s="5">
        <f t="shared" si="32"/>
        <v>0.99457021876476703</v>
      </c>
      <c r="J596" s="19" t="s">
        <v>238</v>
      </c>
    </row>
    <row r="597" spans="1:10" ht="36" x14ac:dyDescent="0.25">
      <c r="A597" s="17" t="s">
        <v>189</v>
      </c>
      <c r="B597" s="2" t="s">
        <v>190</v>
      </c>
      <c r="C597" s="7" t="s">
        <v>53</v>
      </c>
      <c r="D597" s="1">
        <v>2021</v>
      </c>
      <c r="E597" s="1">
        <v>13550</v>
      </c>
      <c r="F597" s="1">
        <v>14061</v>
      </c>
      <c r="G597" s="5">
        <f t="shared" si="33"/>
        <v>0.96365834577910536</v>
      </c>
      <c r="H597" s="5">
        <f t="shared" ref="H597:H637" si="36">IFERROR(IF($G597-1.96*SQRT($G597*(1-$G597)/$F597)&lt;0,0,$G597-1.96*SQRT($G597*(1-$G597)/$F597)),"-")</f>
        <v>0.96056511832113778</v>
      </c>
      <c r="I597" s="5">
        <f t="shared" ref="I597:I637" si="37">IFERROR(IF($G597+1.96*SQRT($G597*(1-$G597)/$F597)&gt;1,1,$G597+1.96*SQRT($G597*(1-$G597)/$F597)),"-")</f>
        <v>0.96675157323707295</v>
      </c>
      <c r="J597" s="19" t="s">
        <v>238</v>
      </c>
    </row>
    <row r="598" spans="1:10" ht="48" x14ac:dyDescent="0.25">
      <c r="A598" s="17" t="s">
        <v>193</v>
      </c>
      <c r="B598" s="2" t="s">
        <v>194</v>
      </c>
      <c r="C598" s="2" t="s">
        <v>194</v>
      </c>
      <c r="D598" s="1">
        <v>2021</v>
      </c>
      <c r="E598" s="1"/>
      <c r="F598" s="1"/>
      <c r="G598" s="5" t="str">
        <f t="shared" si="33"/>
        <v>-</v>
      </c>
      <c r="H598" s="5" t="str">
        <f t="shared" si="36"/>
        <v>-</v>
      </c>
      <c r="I598" s="5" t="str">
        <f t="shared" si="37"/>
        <v>-</v>
      </c>
      <c r="J598" s="19" t="s">
        <v>238</v>
      </c>
    </row>
    <row r="599" spans="1:10" ht="48" x14ac:dyDescent="0.25">
      <c r="A599" s="17" t="s">
        <v>193</v>
      </c>
      <c r="B599" s="2" t="s">
        <v>194</v>
      </c>
      <c r="C599" s="7" t="s">
        <v>195</v>
      </c>
      <c r="D599" s="1">
        <v>2021</v>
      </c>
      <c r="E599" s="1">
        <v>1</v>
      </c>
      <c r="F599" s="1">
        <v>3</v>
      </c>
      <c r="G599" s="5">
        <f t="shared" si="33"/>
        <v>0.33333333333333331</v>
      </c>
      <c r="H599" s="5">
        <f t="shared" si="36"/>
        <v>0</v>
      </c>
      <c r="I599" s="5">
        <f t="shared" si="37"/>
        <v>0.86677776620611424</v>
      </c>
      <c r="J599" s="19" t="s">
        <v>238</v>
      </c>
    </row>
    <row r="600" spans="1:10" ht="48" x14ac:dyDescent="0.25">
      <c r="A600" s="17" t="s">
        <v>193</v>
      </c>
      <c r="B600" s="2" t="s">
        <v>194</v>
      </c>
      <c r="C600" s="7" t="s">
        <v>196</v>
      </c>
      <c r="D600" s="1">
        <v>2021</v>
      </c>
      <c r="E600" s="1">
        <v>0</v>
      </c>
      <c r="F600" s="1">
        <v>3</v>
      </c>
      <c r="G600" s="5">
        <f t="shared" si="33"/>
        <v>0</v>
      </c>
      <c r="H600" s="5">
        <f t="shared" si="36"/>
        <v>0</v>
      </c>
      <c r="I600" s="5">
        <f t="shared" si="37"/>
        <v>0</v>
      </c>
      <c r="J600" s="19" t="s">
        <v>238</v>
      </c>
    </row>
    <row r="601" spans="1:10" ht="48" x14ac:dyDescent="0.25">
      <c r="A601" s="17" t="s">
        <v>193</v>
      </c>
      <c r="B601" s="2" t="s">
        <v>194</v>
      </c>
      <c r="C601" s="7" t="s">
        <v>197</v>
      </c>
      <c r="D601" s="1">
        <v>2021</v>
      </c>
      <c r="E601" s="1">
        <v>0</v>
      </c>
      <c r="F601" s="1">
        <v>0</v>
      </c>
      <c r="G601" s="5">
        <v>0</v>
      </c>
      <c r="H601" s="5">
        <v>0</v>
      </c>
      <c r="I601" s="5">
        <v>0</v>
      </c>
      <c r="J601" s="19" t="s">
        <v>238</v>
      </c>
    </row>
    <row r="602" spans="1:10" ht="48" x14ac:dyDescent="0.25">
      <c r="A602" s="17" t="s">
        <v>193</v>
      </c>
      <c r="B602" s="2" t="s">
        <v>194</v>
      </c>
      <c r="C602" s="7" t="s">
        <v>198</v>
      </c>
      <c r="D602" s="1">
        <v>2021</v>
      </c>
      <c r="E602" s="1">
        <v>0</v>
      </c>
      <c r="F602" s="1">
        <v>0</v>
      </c>
      <c r="G602" s="5">
        <v>0</v>
      </c>
      <c r="H602" s="5">
        <v>0</v>
      </c>
      <c r="I602" s="5">
        <v>0</v>
      </c>
      <c r="J602" s="19" t="s">
        <v>238</v>
      </c>
    </row>
    <row r="603" spans="1:10" ht="48" x14ac:dyDescent="0.25">
      <c r="A603" s="17" t="s">
        <v>193</v>
      </c>
      <c r="B603" s="2" t="s">
        <v>194</v>
      </c>
      <c r="C603" s="7" t="s">
        <v>199</v>
      </c>
      <c r="D603" s="1">
        <v>2021</v>
      </c>
      <c r="E603" s="1">
        <v>4</v>
      </c>
      <c r="F603" s="1">
        <v>8</v>
      </c>
      <c r="G603" s="5">
        <f t="shared" si="33"/>
        <v>0.5</v>
      </c>
      <c r="H603" s="5">
        <f t="shared" si="36"/>
        <v>0.15351767721859172</v>
      </c>
      <c r="I603" s="5">
        <f t="shared" si="37"/>
        <v>0.84648232278140823</v>
      </c>
      <c r="J603" s="19" t="s">
        <v>238</v>
      </c>
    </row>
    <row r="604" spans="1:10" ht="48" x14ac:dyDescent="0.25">
      <c r="A604" s="17" t="s">
        <v>193</v>
      </c>
      <c r="B604" s="2" t="s">
        <v>194</v>
      </c>
      <c r="C604" s="7" t="s">
        <v>200</v>
      </c>
      <c r="D604" s="1">
        <v>2021</v>
      </c>
      <c r="E604" s="1">
        <v>0</v>
      </c>
      <c r="F604" s="1">
        <v>8</v>
      </c>
      <c r="G604" s="5">
        <f t="shared" si="33"/>
        <v>0</v>
      </c>
      <c r="H604" s="5">
        <f t="shared" si="36"/>
        <v>0</v>
      </c>
      <c r="I604" s="5">
        <f t="shared" si="37"/>
        <v>0</v>
      </c>
      <c r="J604" s="19" t="s">
        <v>238</v>
      </c>
    </row>
    <row r="605" spans="1:10" ht="48" x14ac:dyDescent="0.25">
      <c r="A605" s="17" t="s">
        <v>193</v>
      </c>
      <c r="B605" s="2" t="s">
        <v>194</v>
      </c>
      <c r="C605" s="7" t="s">
        <v>201</v>
      </c>
      <c r="D605" s="1">
        <v>2021</v>
      </c>
      <c r="E605" s="1">
        <v>4</v>
      </c>
      <c r="F605" s="1">
        <v>9</v>
      </c>
      <c r="G605" s="5">
        <f t="shared" si="33"/>
        <v>0.44444444444444442</v>
      </c>
      <c r="H605" s="5">
        <f t="shared" si="36"/>
        <v>0.11980050104447498</v>
      </c>
      <c r="I605" s="5">
        <f t="shared" si="37"/>
        <v>0.76908838784441391</v>
      </c>
      <c r="J605" s="19" t="s">
        <v>238</v>
      </c>
    </row>
    <row r="606" spans="1:10" ht="48" x14ac:dyDescent="0.25">
      <c r="A606" s="17" t="s">
        <v>193</v>
      </c>
      <c r="B606" s="2" t="s">
        <v>194</v>
      </c>
      <c r="C606" s="7" t="s">
        <v>202</v>
      </c>
      <c r="D606" s="1">
        <v>2021</v>
      </c>
      <c r="E606" s="1">
        <v>0</v>
      </c>
      <c r="F606" s="1">
        <v>9</v>
      </c>
      <c r="G606" s="5">
        <f t="shared" si="33"/>
        <v>0</v>
      </c>
      <c r="H606" s="5">
        <f t="shared" si="36"/>
        <v>0</v>
      </c>
      <c r="I606" s="5">
        <f t="shared" si="37"/>
        <v>0</v>
      </c>
      <c r="J606" s="19" t="s">
        <v>238</v>
      </c>
    </row>
    <row r="607" spans="1:10" ht="48" x14ac:dyDescent="0.25">
      <c r="A607" s="17" t="s">
        <v>193</v>
      </c>
      <c r="B607" s="2" t="s">
        <v>194</v>
      </c>
      <c r="C607" s="7" t="s">
        <v>203</v>
      </c>
      <c r="D607" s="1">
        <v>2021</v>
      </c>
      <c r="E607" s="1">
        <v>68</v>
      </c>
      <c r="F607" s="1">
        <v>151</v>
      </c>
      <c r="G607" s="5">
        <f t="shared" si="33"/>
        <v>0.45033112582781459</v>
      </c>
      <c r="H607" s="5">
        <f t="shared" si="36"/>
        <v>0.37097432472431596</v>
      </c>
      <c r="I607" s="5">
        <f t="shared" si="37"/>
        <v>0.52968792693131328</v>
      </c>
      <c r="J607" s="19" t="s">
        <v>238</v>
      </c>
    </row>
    <row r="608" spans="1:10" ht="48" x14ac:dyDescent="0.25">
      <c r="A608" s="17" t="s">
        <v>193</v>
      </c>
      <c r="B608" s="2" t="s">
        <v>194</v>
      </c>
      <c r="C608" s="7" t="s">
        <v>204</v>
      </c>
      <c r="D608" s="1">
        <v>2021</v>
      </c>
      <c r="E608" s="1">
        <v>24</v>
      </c>
      <c r="F608" s="1">
        <v>151</v>
      </c>
      <c r="G608" s="5">
        <f t="shared" si="33"/>
        <v>0.15894039735099338</v>
      </c>
      <c r="H608" s="5">
        <f t="shared" si="36"/>
        <v>0.10062300024834825</v>
      </c>
      <c r="I608" s="5">
        <f t="shared" si="37"/>
        <v>0.21725779445363852</v>
      </c>
      <c r="J608" s="19" t="s">
        <v>238</v>
      </c>
    </row>
    <row r="609" spans="1:10" ht="48" x14ac:dyDescent="0.25">
      <c r="A609" s="17" t="s">
        <v>193</v>
      </c>
      <c r="B609" s="2" t="s">
        <v>194</v>
      </c>
      <c r="C609" s="7" t="s">
        <v>205</v>
      </c>
      <c r="D609" s="1">
        <v>2021</v>
      </c>
      <c r="E609" s="1">
        <v>6</v>
      </c>
      <c r="F609" s="1">
        <v>35</v>
      </c>
      <c r="G609" s="5">
        <f t="shared" si="33"/>
        <v>0.17142857142857143</v>
      </c>
      <c r="H609" s="5">
        <f t="shared" si="36"/>
        <v>4.6567048131760741E-2</v>
      </c>
      <c r="I609" s="5">
        <f t="shared" si="37"/>
        <v>0.29629009472538215</v>
      </c>
      <c r="J609" s="19" t="s">
        <v>238</v>
      </c>
    </row>
    <row r="610" spans="1:10" ht="48" x14ac:dyDescent="0.25">
      <c r="A610" s="17" t="s">
        <v>193</v>
      </c>
      <c r="B610" s="2" t="s">
        <v>194</v>
      </c>
      <c r="C610" s="7" t="s">
        <v>206</v>
      </c>
      <c r="D610" s="1">
        <v>2021</v>
      </c>
      <c r="E610" s="1">
        <v>3</v>
      </c>
      <c r="F610" s="1">
        <v>35</v>
      </c>
      <c r="G610" s="5">
        <f t="shared" si="33"/>
        <v>8.5714285714285715E-2</v>
      </c>
      <c r="H610" s="5">
        <f t="shared" si="36"/>
        <v>0</v>
      </c>
      <c r="I610" s="5">
        <f t="shared" si="37"/>
        <v>0.17845909688989814</v>
      </c>
      <c r="J610" s="19" t="s">
        <v>238</v>
      </c>
    </row>
    <row r="611" spans="1:10" ht="48" x14ac:dyDescent="0.25">
      <c r="A611" s="17" t="s">
        <v>193</v>
      </c>
      <c r="B611" s="2" t="s">
        <v>194</v>
      </c>
      <c r="C611" s="7" t="s">
        <v>207</v>
      </c>
      <c r="D611" s="1">
        <v>2021</v>
      </c>
      <c r="E611" s="1">
        <v>28</v>
      </c>
      <c r="F611" s="1">
        <v>72</v>
      </c>
      <c r="G611" s="5">
        <f t="shared" si="33"/>
        <v>0.3888888888888889</v>
      </c>
      <c r="H611" s="5">
        <f t="shared" si="36"/>
        <v>0.27628259099008295</v>
      </c>
      <c r="I611" s="5">
        <f t="shared" si="37"/>
        <v>0.50149518678769478</v>
      </c>
      <c r="J611" s="19" t="s">
        <v>238</v>
      </c>
    </row>
    <row r="612" spans="1:10" ht="48" x14ac:dyDescent="0.25">
      <c r="A612" s="17" t="s">
        <v>193</v>
      </c>
      <c r="B612" s="2" t="s">
        <v>194</v>
      </c>
      <c r="C612" s="7" t="s">
        <v>208</v>
      </c>
      <c r="D612" s="1">
        <v>2021</v>
      </c>
      <c r="E612" s="1">
        <v>10</v>
      </c>
      <c r="F612" s="1">
        <v>72</v>
      </c>
      <c r="G612" s="5">
        <f t="shared" si="33"/>
        <v>0.1388888888888889</v>
      </c>
      <c r="H612" s="5">
        <f t="shared" si="36"/>
        <v>5.9006108683213765E-2</v>
      </c>
      <c r="I612" s="5">
        <f t="shared" si="37"/>
        <v>0.21877166909456403</v>
      </c>
      <c r="J612" s="19" t="s">
        <v>238</v>
      </c>
    </row>
    <row r="613" spans="1:10" ht="48" x14ac:dyDescent="0.25">
      <c r="A613" s="17" t="s">
        <v>193</v>
      </c>
      <c r="B613" s="2" t="s">
        <v>194</v>
      </c>
      <c r="C613" s="7" t="s">
        <v>209</v>
      </c>
      <c r="D613" s="1">
        <v>2021</v>
      </c>
      <c r="E613" s="1">
        <v>93</v>
      </c>
      <c r="F613" s="1">
        <v>246</v>
      </c>
      <c r="G613" s="5">
        <f t="shared" si="33"/>
        <v>0.37804878048780488</v>
      </c>
      <c r="H613" s="5">
        <f t="shared" si="36"/>
        <v>0.31745324881413139</v>
      </c>
      <c r="I613" s="5">
        <f t="shared" si="37"/>
        <v>0.43864431216147837</v>
      </c>
      <c r="J613" s="19" t="s">
        <v>238</v>
      </c>
    </row>
    <row r="614" spans="1:10" ht="48" x14ac:dyDescent="0.25">
      <c r="A614" s="17" t="s">
        <v>193</v>
      </c>
      <c r="B614" s="2" t="s">
        <v>194</v>
      </c>
      <c r="C614" s="7" t="s">
        <v>210</v>
      </c>
      <c r="D614" s="1">
        <v>2021</v>
      </c>
      <c r="E614" s="1">
        <v>37</v>
      </c>
      <c r="F614" s="1">
        <v>246</v>
      </c>
      <c r="G614" s="5">
        <f t="shared" si="33"/>
        <v>0.15040650406504066</v>
      </c>
      <c r="H614" s="5">
        <f t="shared" si="36"/>
        <v>0.10573532497292454</v>
      </c>
      <c r="I614" s="5">
        <f t="shared" si="37"/>
        <v>0.19507768315715679</v>
      </c>
      <c r="J614" s="19" t="s">
        <v>238</v>
      </c>
    </row>
    <row r="615" spans="1:10" ht="48" x14ac:dyDescent="0.25">
      <c r="A615" s="17" t="s">
        <v>193</v>
      </c>
      <c r="B615" s="2" t="s">
        <v>194</v>
      </c>
      <c r="C615" s="7" t="s">
        <v>211</v>
      </c>
      <c r="D615" s="1">
        <v>2021</v>
      </c>
      <c r="E615" s="1">
        <v>69</v>
      </c>
      <c r="F615" s="1">
        <v>154</v>
      </c>
      <c r="G615" s="5">
        <f t="shared" si="33"/>
        <v>0.44805194805194803</v>
      </c>
      <c r="H615" s="5">
        <f t="shared" si="36"/>
        <v>0.36950867443668001</v>
      </c>
      <c r="I615" s="5">
        <f t="shared" si="37"/>
        <v>0.52659522166721606</v>
      </c>
      <c r="J615" s="19" t="s">
        <v>238</v>
      </c>
    </row>
    <row r="616" spans="1:10" ht="48" x14ac:dyDescent="0.25">
      <c r="A616" s="17" t="s">
        <v>193</v>
      </c>
      <c r="B616" s="2" t="s">
        <v>194</v>
      </c>
      <c r="C616" s="7" t="s">
        <v>212</v>
      </c>
      <c r="D616" s="1">
        <v>2021</v>
      </c>
      <c r="E616" s="1">
        <v>24</v>
      </c>
      <c r="F616" s="1">
        <v>154</v>
      </c>
      <c r="G616" s="5">
        <f t="shared" si="33"/>
        <v>0.15584415584415584</v>
      </c>
      <c r="H616" s="5">
        <f t="shared" si="36"/>
        <v>9.8557656122684884E-2</v>
      </c>
      <c r="I616" s="5">
        <f t="shared" si="37"/>
        <v>0.2131306555656268</v>
      </c>
      <c r="J616" s="19" t="s">
        <v>238</v>
      </c>
    </row>
    <row r="617" spans="1:10" ht="48" x14ac:dyDescent="0.25">
      <c r="A617" s="17" t="s">
        <v>193</v>
      </c>
      <c r="B617" s="2" t="s">
        <v>194</v>
      </c>
      <c r="C617" s="7" t="s">
        <v>213</v>
      </c>
      <c r="D617" s="1">
        <v>2021</v>
      </c>
      <c r="E617" s="1">
        <v>6</v>
      </c>
      <c r="F617" s="1">
        <v>35</v>
      </c>
      <c r="G617" s="5">
        <f t="shared" si="33"/>
        <v>0.17142857142857143</v>
      </c>
      <c r="H617" s="5">
        <f t="shared" si="36"/>
        <v>4.6567048131760741E-2</v>
      </c>
      <c r="I617" s="5">
        <f t="shared" si="37"/>
        <v>0.29629009472538215</v>
      </c>
      <c r="J617" s="19" t="s">
        <v>238</v>
      </c>
    </row>
    <row r="618" spans="1:10" ht="48" x14ac:dyDescent="0.25">
      <c r="A618" s="17" t="s">
        <v>193</v>
      </c>
      <c r="B618" s="2" t="s">
        <v>194</v>
      </c>
      <c r="C618" s="7" t="s">
        <v>214</v>
      </c>
      <c r="D618" s="1">
        <v>2021</v>
      </c>
      <c r="E618" s="1">
        <v>3</v>
      </c>
      <c r="F618" s="1">
        <v>35</v>
      </c>
      <c r="G618" s="5">
        <f t="shared" si="33"/>
        <v>8.5714285714285715E-2</v>
      </c>
      <c r="H618" s="5">
        <f t="shared" si="36"/>
        <v>0</v>
      </c>
      <c r="I618" s="5">
        <f t="shared" si="37"/>
        <v>0.17845909688989814</v>
      </c>
      <c r="J618" s="19" t="s">
        <v>238</v>
      </c>
    </row>
    <row r="619" spans="1:10" ht="48" x14ac:dyDescent="0.25">
      <c r="A619" s="17" t="s">
        <v>193</v>
      </c>
      <c r="B619" s="2" t="s">
        <v>194</v>
      </c>
      <c r="C619" s="7" t="s">
        <v>215</v>
      </c>
      <c r="D619" s="1">
        <v>2021</v>
      </c>
      <c r="E619" s="1">
        <v>32</v>
      </c>
      <c r="F619" s="1">
        <v>80</v>
      </c>
      <c r="G619" s="5">
        <f t="shared" si="33"/>
        <v>0.4</v>
      </c>
      <c r="H619" s="5">
        <f t="shared" si="36"/>
        <v>0.29264637872898747</v>
      </c>
      <c r="I619" s="5">
        <f t="shared" si="37"/>
        <v>0.50735362127101258</v>
      </c>
      <c r="J619" s="19" t="s">
        <v>238</v>
      </c>
    </row>
    <row r="620" spans="1:10" ht="48" x14ac:dyDescent="0.25">
      <c r="A620" s="17" t="s">
        <v>193</v>
      </c>
      <c r="B620" s="2" t="s">
        <v>194</v>
      </c>
      <c r="C620" s="7" t="s">
        <v>216</v>
      </c>
      <c r="D620" s="1">
        <v>2021</v>
      </c>
      <c r="E620" s="1">
        <v>10</v>
      </c>
      <c r="F620" s="1">
        <v>80</v>
      </c>
      <c r="G620" s="5">
        <f t="shared" si="33"/>
        <v>0.125</v>
      </c>
      <c r="H620" s="5">
        <f t="shared" si="36"/>
        <v>5.2528022657029702E-2</v>
      </c>
      <c r="I620" s="5">
        <f t="shared" si="37"/>
        <v>0.19747197734297028</v>
      </c>
      <c r="J620" s="19" t="s">
        <v>238</v>
      </c>
    </row>
    <row r="621" spans="1:10" ht="48" x14ac:dyDescent="0.25">
      <c r="A621" s="17" t="s">
        <v>193</v>
      </c>
      <c r="B621" s="2" t="s">
        <v>194</v>
      </c>
      <c r="C621" s="7" t="s">
        <v>217</v>
      </c>
      <c r="D621" s="1">
        <v>2021</v>
      </c>
      <c r="E621" s="1">
        <v>97</v>
      </c>
      <c r="F621" s="1">
        <v>255</v>
      </c>
      <c r="G621" s="5">
        <f t="shared" si="33"/>
        <v>0.38039215686274508</v>
      </c>
      <c r="H621" s="5">
        <f t="shared" si="36"/>
        <v>0.32080396446858811</v>
      </c>
      <c r="I621" s="5">
        <f t="shared" si="37"/>
        <v>0.43998034925690205</v>
      </c>
      <c r="J621" s="19" t="s">
        <v>238</v>
      </c>
    </row>
    <row r="622" spans="1:10" ht="48" x14ac:dyDescent="0.25">
      <c r="A622" s="17" t="s">
        <v>193</v>
      </c>
      <c r="B622" s="2" t="s">
        <v>194</v>
      </c>
      <c r="C622" s="7" t="s">
        <v>218</v>
      </c>
      <c r="D622" s="1">
        <v>2021</v>
      </c>
      <c r="E622" s="1">
        <v>37</v>
      </c>
      <c r="F622" s="1">
        <v>255</v>
      </c>
      <c r="G622" s="5">
        <f t="shared" si="33"/>
        <v>0.14509803921568629</v>
      </c>
      <c r="H622" s="5">
        <f t="shared" si="36"/>
        <v>0.10186906706052272</v>
      </c>
      <c r="I622" s="5">
        <f t="shared" si="37"/>
        <v>0.18832701137084984</v>
      </c>
      <c r="J622" s="19" t="s">
        <v>238</v>
      </c>
    </row>
    <row r="623" spans="1:10" ht="24" x14ac:dyDescent="0.25">
      <c r="A623" s="17" t="s">
        <v>219</v>
      </c>
      <c r="B623" s="2" t="s">
        <v>220</v>
      </c>
      <c r="C623" s="2" t="s">
        <v>220</v>
      </c>
      <c r="D623" s="1">
        <v>2021</v>
      </c>
      <c r="E623" s="1"/>
      <c r="F623" s="1"/>
      <c r="G623" s="5" t="str">
        <f t="shared" si="33"/>
        <v>-</v>
      </c>
      <c r="H623" s="5" t="str">
        <f t="shared" si="36"/>
        <v>-</v>
      </c>
      <c r="I623" s="5" t="str">
        <f t="shared" si="37"/>
        <v>-</v>
      </c>
      <c r="J623" s="19" t="s">
        <v>238</v>
      </c>
    </row>
    <row r="624" spans="1:10" ht="24" x14ac:dyDescent="0.25">
      <c r="A624" s="17" t="s">
        <v>219</v>
      </c>
      <c r="B624" s="2" t="s">
        <v>220</v>
      </c>
      <c r="C624" s="7" t="s">
        <v>221</v>
      </c>
      <c r="D624" s="1">
        <v>2021</v>
      </c>
      <c r="E624" s="1">
        <v>183</v>
      </c>
      <c r="F624" s="1">
        <v>214</v>
      </c>
      <c r="G624" s="5">
        <f t="shared" si="33"/>
        <v>0.85514018691588789</v>
      </c>
      <c r="H624" s="5">
        <f t="shared" si="36"/>
        <v>0.80798366093845841</v>
      </c>
      <c r="I624" s="5">
        <f t="shared" si="37"/>
        <v>0.90229671289331737</v>
      </c>
      <c r="J624" s="19" t="s">
        <v>238</v>
      </c>
    </row>
    <row r="625" spans="1:10" ht="24" x14ac:dyDescent="0.25">
      <c r="A625" s="17" t="s">
        <v>219</v>
      </c>
      <c r="B625" s="2" t="s">
        <v>220</v>
      </c>
      <c r="C625" s="7" t="s">
        <v>222</v>
      </c>
      <c r="D625" s="1">
        <v>2021</v>
      </c>
      <c r="E625" s="1">
        <v>188</v>
      </c>
      <c r="F625" s="1">
        <v>214</v>
      </c>
      <c r="G625" s="5">
        <f t="shared" si="33"/>
        <v>0.87850467289719625</v>
      </c>
      <c r="H625" s="5">
        <f t="shared" si="36"/>
        <v>0.83473220731115871</v>
      </c>
      <c r="I625" s="5">
        <f t="shared" si="37"/>
        <v>0.92227713848323378</v>
      </c>
      <c r="J625" s="19" t="s">
        <v>238</v>
      </c>
    </row>
    <row r="626" spans="1:10" ht="60" x14ac:dyDescent="0.25">
      <c r="A626" s="17" t="s">
        <v>223</v>
      </c>
      <c r="B626" s="2" t="s">
        <v>224</v>
      </c>
      <c r="C626" s="2" t="s">
        <v>224</v>
      </c>
      <c r="D626" s="1">
        <v>2021</v>
      </c>
      <c r="E626" s="1"/>
      <c r="F626" s="1"/>
      <c r="G626" s="5" t="str">
        <f t="shared" si="33"/>
        <v>-</v>
      </c>
      <c r="H626" s="5" t="str">
        <f t="shared" si="36"/>
        <v>-</v>
      </c>
      <c r="I626" s="5" t="str">
        <f t="shared" si="37"/>
        <v>-</v>
      </c>
      <c r="J626" s="19" t="s">
        <v>238</v>
      </c>
    </row>
    <row r="627" spans="1:10" ht="60" x14ac:dyDescent="0.25">
      <c r="A627" s="17" t="s">
        <v>223</v>
      </c>
      <c r="B627" s="2" t="s">
        <v>224</v>
      </c>
      <c r="C627" s="9" t="s">
        <v>225</v>
      </c>
      <c r="D627" s="1">
        <v>2021</v>
      </c>
      <c r="E627" s="1">
        <v>1</v>
      </c>
      <c r="F627" s="1">
        <v>3</v>
      </c>
      <c r="G627" s="5">
        <f t="shared" si="33"/>
        <v>0.33333333333333331</v>
      </c>
      <c r="H627" s="5">
        <f t="shared" si="36"/>
        <v>0</v>
      </c>
      <c r="I627" s="5">
        <f t="shared" si="37"/>
        <v>0.86677776620611424</v>
      </c>
      <c r="J627" s="19" t="s">
        <v>238</v>
      </c>
    </row>
    <row r="628" spans="1:10" ht="60" x14ac:dyDescent="0.25">
      <c r="A628" s="17" t="s">
        <v>223</v>
      </c>
      <c r="B628" s="2" t="s">
        <v>224</v>
      </c>
      <c r="C628" s="7" t="s">
        <v>226</v>
      </c>
      <c r="D628" s="1">
        <v>2021</v>
      </c>
      <c r="E628" s="1">
        <v>11</v>
      </c>
      <c r="F628" s="1">
        <v>16</v>
      </c>
      <c r="G628" s="5">
        <f t="shared" si="33"/>
        <v>0.6875</v>
      </c>
      <c r="H628" s="5">
        <f t="shared" si="36"/>
        <v>0.46037892133269531</v>
      </c>
      <c r="I628" s="5">
        <f t="shared" si="37"/>
        <v>0.91462107866730469</v>
      </c>
      <c r="J628" s="19" t="s">
        <v>238</v>
      </c>
    </row>
    <row r="629" spans="1:10" ht="60" x14ac:dyDescent="0.25">
      <c r="A629" s="17" t="s">
        <v>223</v>
      </c>
      <c r="B629" s="2" t="s">
        <v>224</v>
      </c>
      <c r="C629" s="7" t="s">
        <v>53</v>
      </c>
      <c r="D629" s="1">
        <v>2021</v>
      </c>
      <c r="E629" s="1">
        <v>12</v>
      </c>
      <c r="F629" s="1">
        <v>19</v>
      </c>
      <c r="G629" s="5">
        <f t="shared" si="33"/>
        <v>0.63157894736842102</v>
      </c>
      <c r="H629" s="5">
        <f t="shared" si="36"/>
        <v>0.41467607015701474</v>
      </c>
      <c r="I629" s="5">
        <f t="shared" si="37"/>
        <v>0.84848182457982735</v>
      </c>
      <c r="J629" s="19" t="s">
        <v>238</v>
      </c>
    </row>
    <row r="630" spans="1:10" ht="36" x14ac:dyDescent="0.25">
      <c r="A630" s="17" t="s">
        <v>227</v>
      </c>
      <c r="B630" s="10" t="s">
        <v>228</v>
      </c>
      <c r="C630" s="10" t="s">
        <v>228</v>
      </c>
      <c r="D630" s="1">
        <v>2021</v>
      </c>
      <c r="E630" s="1"/>
      <c r="F630" s="1"/>
      <c r="G630" s="5" t="str">
        <f t="shared" si="33"/>
        <v>-</v>
      </c>
      <c r="H630" s="5" t="str">
        <f t="shared" si="36"/>
        <v>-</v>
      </c>
      <c r="I630" s="5" t="str">
        <f t="shared" si="37"/>
        <v>-</v>
      </c>
      <c r="J630" s="19" t="s">
        <v>238</v>
      </c>
    </row>
    <row r="631" spans="1:10" ht="36" x14ac:dyDescent="0.25">
      <c r="A631" s="17" t="s">
        <v>227</v>
      </c>
      <c r="B631" s="10" t="s">
        <v>228</v>
      </c>
      <c r="C631" s="7" t="s">
        <v>229</v>
      </c>
      <c r="D631" s="1">
        <v>2021</v>
      </c>
      <c r="E631" s="1">
        <v>117</v>
      </c>
      <c r="F631" s="1">
        <v>151</v>
      </c>
      <c r="G631" s="5">
        <f t="shared" si="33"/>
        <v>0.77483443708609268</v>
      </c>
      <c r="H631" s="5">
        <f t="shared" si="36"/>
        <v>0.70821161274170286</v>
      </c>
      <c r="I631" s="5">
        <f t="shared" si="37"/>
        <v>0.84145726143048249</v>
      </c>
      <c r="J631" s="19" t="s">
        <v>238</v>
      </c>
    </row>
    <row r="632" spans="1:10" ht="36" x14ac:dyDescent="0.25">
      <c r="A632" s="17" t="s">
        <v>227</v>
      </c>
      <c r="B632" s="10" t="s">
        <v>228</v>
      </c>
      <c r="C632" s="7" t="s">
        <v>230</v>
      </c>
      <c r="D632" s="1">
        <v>2021</v>
      </c>
      <c r="E632" s="1">
        <v>134</v>
      </c>
      <c r="F632" s="1">
        <v>166</v>
      </c>
      <c r="G632" s="5">
        <f t="shared" si="33"/>
        <v>0.80722891566265065</v>
      </c>
      <c r="H632" s="5">
        <f t="shared" si="36"/>
        <v>0.74721923335093043</v>
      </c>
      <c r="I632" s="5">
        <f t="shared" si="37"/>
        <v>0.86723859797437086</v>
      </c>
      <c r="J632" s="19" t="s">
        <v>238</v>
      </c>
    </row>
    <row r="633" spans="1:10" x14ac:dyDescent="0.25">
      <c r="A633" s="18" t="s">
        <v>231</v>
      </c>
      <c r="B633" s="13" t="s">
        <v>232</v>
      </c>
      <c r="C633" s="13" t="s">
        <v>232</v>
      </c>
      <c r="D633" s="1">
        <v>2021</v>
      </c>
      <c r="E633" s="1"/>
      <c r="F633" s="1"/>
      <c r="G633" s="5" t="str">
        <f t="shared" si="33"/>
        <v>-</v>
      </c>
      <c r="H633" s="5" t="str">
        <f t="shared" si="36"/>
        <v>-</v>
      </c>
      <c r="I633" s="5" t="str">
        <f t="shared" si="37"/>
        <v>-</v>
      </c>
      <c r="J633" s="19" t="s">
        <v>238</v>
      </c>
    </row>
    <row r="634" spans="1:10" x14ac:dyDescent="0.25">
      <c r="A634" s="18" t="s">
        <v>231</v>
      </c>
      <c r="B634" s="13" t="s">
        <v>232</v>
      </c>
      <c r="C634" s="14" t="s">
        <v>233</v>
      </c>
      <c r="D634" s="1">
        <v>2021</v>
      </c>
      <c r="E634" s="1">
        <v>1336</v>
      </c>
      <c r="F634" s="1">
        <v>2060</v>
      </c>
      <c r="G634" s="5">
        <f t="shared" si="33"/>
        <v>0.64854368932038831</v>
      </c>
      <c r="H634" s="5">
        <f t="shared" si="36"/>
        <v>0.62792658098597742</v>
      </c>
      <c r="I634" s="5">
        <f t="shared" si="37"/>
        <v>0.66916079765479919</v>
      </c>
      <c r="J634" s="19" t="s">
        <v>238</v>
      </c>
    </row>
    <row r="635" spans="1:10" x14ac:dyDescent="0.25">
      <c r="A635" s="18" t="s">
        <v>231</v>
      </c>
      <c r="B635" s="13" t="s">
        <v>232</v>
      </c>
      <c r="C635" s="15" t="s">
        <v>234</v>
      </c>
      <c r="D635" s="1">
        <v>2021</v>
      </c>
      <c r="E635" s="1">
        <v>1270</v>
      </c>
      <c r="F635" s="1">
        <v>2183</v>
      </c>
      <c r="G635" s="5">
        <f t="shared" si="33"/>
        <v>0.58176820888685299</v>
      </c>
      <c r="H635" s="5">
        <f t="shared" si="36"/>
        <v>0.5610757206475141</v>
      </c>
      <c r="I635" s="5">
        <f t="shared" si="37"/>
        <v>0.60246069712619188</v>
      </c>
      <c r="J635" s="19" t="s">
        <v>238</v>
      </c>
    </row>
    <row r="636" spans="1:10" x14ac:dyDescent="0.25">
      <c r="A636" s="18" t="s">
        <v>231</v>
      </c>
      <c r="B636" s="13" t="s">
        <v>232</v>
      </c>
      <c r="C636" s="15" t="s">
        <v>235</v>
      </c>
      <c r="D636" s="1">
        <v>2021</v>
      </c>
      <c r="E636" s="1">
        <v>533</v>
      </c>
      <c r="F636" s="1">
        <v>1672</v>
      </c>
      <c r="G636" s="5">
        <f t="shared" si="33"/>
        <v>0.31877990430622011</v>
      </c>
      <c r="H636" s="5">
        <f t="shared" si="36"/>
        <v>0.29644278683087744</v>
      </c>
      <c r="I636" s="5">
        <f t="shared" si="37"/>
        <v>0.34111702178156278</v>
      </c>
      <c r="J636" s="19" t="s">
        <v>238</v>
      </c>
    </row>
    <row r="637" spans="1:10" x14ac:dyDescent="0.25">
      <c r="A637" s="18" t="s">
        <v>231</v>
      </c>
      <c r="B637" s="13" t="s">
        <v>232</v>
      </c>
      <c r="C637" s="15" t="s">
        <v>53</v>
      </c>
      <c r="D637" s="1">
        <v>2021</v>
      </c>
      <c r="E637" s="1">
        <v>3139</v>
      </c>
      <c r="F637" s="1">
        <v>5915</v>
      </c>
      <c r="G637" s="5">
        <f t="shared" si="33"/>
        <v>0.53068469991546918</v>
      </c>
      <c r="H637" s="5">
        <f t="shared" si="36"/>
        <v>0.51796639195815308</v>
      </c>
      <c r="I637" s="5">
        <f t="shared" si="37"/>
        <v>0.54340300787278528</v>
      </c>
      <c r="J637" s="19" t="s">
        <v>238</v>
      </c>
    </row>
    <row r="638" spans="1:10" ht="72" x14ac:dyDescent="0.25">
      <c r="A638" s="17" t="s">
        <v>9</v>
      </c>
      <c r="B638" s="2" t="s">
        <v>10</v>
      </c>
      <c r="C638" s="2" t="s">
        <v>10</v>
      </c>
      <c r="D638" s="1">
        <v>2021</v>
      </c>
      <c r="J638" s="19" t="s">
        <v>239</v>
      </c>
    </row>
    <row r="639" spans="1:10" ht="72" x14ac:dyDescent="0.25">
      <c r="A639" s="17" t="s">
        <v>9</v>
      </c>
      <c r="B639" s="2" t="s">
        <v>10</v>
      </c>
      <c r="C639" s="6" t="s">
        <v>12</v>
      </c>
      <c r="D639" s="1">
        <v>2021</v>
      </c>
      <c r="E639" s="1">
        <v>38</v>
      </c>
      <c r="F639" s="1">
        <v>78</v>
      </c>
      <c r="G639" s="5">
        <f>IF(F639="","-",E639/F639)</f>
        <v>0.48717948717948717</v>
      </c>
      <c r="H639" s="5">
        <f>IFERROR(IF($G639-1.96*SQRT($G639*(1-$G639)/$F639)&lt;0,0,$G639-1.96*SQRT($G639*(1-$G639)/$F639)),"-")</f>
        <v>0.37625282086877476</v>
      </c>
      <c r="I639" s="5">
        <f>IFERROR(IF($G639+1.96*SQRT($G639*(1-$G639)/$F639)&gt;1,1,$G639+1.96*SQRT($G639*(1-$G639)/$F639)),"-")</f>
        <v>0.59810615349019958</v>
      </c>
      <c r="J639" s="19" t="s">
        <v>239</v>
      </c>
    </row>
    <row r="640" spans="1:10" ht="72" x14ac:dyDescent="0.25">
      <c r="A640" s="17" t="s">
        <v>9</v>
      </c>
      <c r="B640" s="2" t="s">
        <v>10</v>
      </c>
      <c r="C640" s="6" t="s">
        <v>13</v>
      </c>
      <c r="D640" s="1">
        <v>2021</v>
      </c>
      <c r="E640" s="1">
        <v>28</v>
      </c>
      <c r="F640" s="1">
        <v>67</v>
      </c>
      <c r="G640" s="5">
        <f>IF(F640="","-",E640/F640)</f>
        <v>0.41791044776119401</v>
      </c>
      <c r="H640" s="5">
        <f>IFERROR(IF($G640-1.96*SQRT($G640*(1-$G640)/$F640)&lt;0,0,$G640-1.96*SQRT($G640*(1-$G640)/$F640)),"-")</f>
        <v>0.29980900952033557</v>
      </c>
      <c r="I640" s="5">
        <f>IFERROR(IF($G640+1.96*SQRT($G640*(1-$G640)/$F640)&gt;1,1,$G640+1.96*SQRT($G640*(1-$G640)/$F640)),"-")</f>
        <v>0.53601188600205241</v>
      </c>
      <c r="J640" s="19" t="s">
        <v>239</v>
      </c>
    </row>
    <row r="641" spans="1:10" ht="72" x14ac:dyDescent="0.25">
      <c r="A641" s="17" t="s">
        <v>9</v>
      </c>
      <c r="B641" s="2" t="s">
        <v>10</v>
      </c>
      <c r="C641" s="6" t="s">
        <v>14</v>
      </c>
      <c r="D641" s="1">
        <v>2021</v>
      </c>
      <c r="E641" s="1">
        <v>66</v>
      </c>
      <c r="F641" s="1">
        <v>145</v>
      </c>
      <c r="G641" s="5">
        <f t="shared" ref="G641:G704" si="38">IF(F641="","-",E641/F641)</f>
        <v>0.45517241379310347</v>
      </c>
      <c r="H641" s="5">
        <f t="shared" ref="H641:H704" si="39">IFERROR(IF($G641-1.96*SQRT($G641*(1-$G641)/$F641)&lt;0,0,$G641-1.96*SQRT($G641*(1-$G641)/$F641)),"-")</f>
        <v>0.3741155900961311</v>
      </c>
      <c r="I641" s="5">
        <f t="shared" ref="I641:I704" si="40">IFERROR(IF($G641+1.96*SQRT($G641*(1-$G641)/$F641)&gt;1,1,$G641+1.96*SQRT($G641*(1-$G641)/$F641)),"-")</f>
        <v>0.53622923749007589</v>
      </c>
      <c r="J641" s="19" t="s">
        <v>239</v>
      </c>
    </row>
    <row r="642" spans="1:10" ht="72" x14ac:dyDescent="0.25">
      <c r="A642" s="17" t="s">
        <v>9</v>
      </c>
      <c r="B642" s="2" t="s">
        <v>10</v>
      </c>
      <c r="C642" s="6" t="s">
        <v>15</v>
      </c>
      <c r="D642" s="1">
        <v>2021</v>
      </c>
      <c r="E642" s="1">
        <v>25</v>
      </c>
      <c r="F642" s="1">
        <v>78</v>
      </c>
      <c r="G642" s="5">
        <f t="shared" si="38"/>
        <v>0.32051282051282054</v>
      </c>
      <c r="H642" s="5">
        <f t="shared" si="39"/>
        <v>0.2169456511665685</v>
      </c>
      <c r="I642" s="5">
        <f t="shared" si="40"/>
        <v>0.42407998985907258</v>
      </c>
      <c r="J642" s="19" t="s">
        <v>239</v>
      </c>
    </row>
    <row r="643" spans="1:10" ht="72" x14ac:dyDescent="0.25">
      <c r="A643" s="17" t="s">
        <v>9</v>
      </c>
      <c r="B643" s="2" t="s">
        <v>10</v>
      </c>
      <c r="C643" s="6" t="s">
        <v>16</v>
      </c>
      <c r="D643" s="1">
        <v>2021</v>
      </c>
      <c r="E643" s="1">
        <v>19</v>
      </c>
      <c r="F643" s="1">
        <v>67</v>
      </c>
      <c r="G643" s="5">
        <f t="shared" si="38"/>
        <v>0.28358208955223879</v>
      </c>
      <c r="H643" s="5">
        <f t="shared" si="39"/>
        <v>0.17565231087995886</v>
      </c>
      <c r="I643" s="5">
        <f t="shared" si="40"/>
        <v>0.39151186822451872</v>
      </c>
      <c r="J643" s="19" t="s">
        <v>239</v>
      </c>
    </row>
    <row r="644" spans="1:10" ht="72" x14ac:dyDescent="0.25">
      <c r="A644" s="17" t="s">
        <v>9</v>
      </c>
      <c r="B644" s="2" t="s">
        <v>10</v>
      </c>
      <c r="C644" s="6" t="s">
        <v>17</v>
      </c>
      <c r="D644" s="1">
        <v>2021</v>
      </c>
      <c r="E644" s="1">
        <v>44</v>
      </c>
      <c r="F644" s="1">
        <v>145</v>
      </c>
      <c r="G644" s="5">
        <f t="shared" si="38"/>
        <v>0.30344827586206896</v>
      </c>
      <c r="H644" s="5">
        <f t="shared" si="39"/>
        <v>0.22861563133203078</v>
      </c>
      <c r="I644" s="5">
        <f t="shared" si="40"/>
        <v>0.37828092039210715</v>
      </c>
      <c r="J644" s="19" t="s">
        <v>239</v>
      </c>
    </row>
    <row r="645" spans="1:10" ht="72" x14ac:dyDescent="0.25">
      <c r="A645" s="17" t="s">
        <v>9</v>
      </c>
      <c r="B645" s="2" t="s">
        <v>10</v>
      </c>
      <c r="C645" s="6" t="s">
        <v>18</v>
      </c>
      <c r="D645" s="1">
        <v>2021</v>
      </c>
      <c r="E645" s="1">
        <v>13</v>
      </c>
      <c r="F645" s="1">
        <v>78</v>
      </c>
      <c r="G645" s="5">
        <f t="shared" si="38"/>
        <v>0.16666666666666666</v>
      </c>
      <c r="H645" s="5">
        <f t="shared" si="39"/>
        <v>8.3959618354833884E-2</v>
      </c>
      <c r="I645" s="5">
        <f t="shared" si="40"/>
        <v>0.24937371497849942</v>
      </c>
      <c r="J645" s="19" t="s">
        <v>239</v>
      </c>
    </row>
    <row r="646" spans="1:10" ht="72" x14ac:dyDescent="0.25">
      <c r="A646" s="17" t="s">
        <v>9</v>
      </c>
      <c r="B646" s="2" t="s">
        <v>10</v>
      </c>
      <c r="C646" s="6" t="s">
        <v>19</v>
      </c>
      <c r="D646" s="1">
        <v>2021</v>
      </c>
      <c r="E646" s="1">
        <v>13</v>
      </c>
      <c r="F646" s="1">
        <v>67</v>
      </c>
      <c r="G646" s="5">
        <f t="shared" si="38"/>
        <v>0.19402985074626866</v>
      </c>
      <c r="H646" s="5">
        <f t="shared" si="39"/>
        <v>9.9338039578582712E-2</v>
      </c>
      <c r="I646" s="5">
        <f t="shared" si="40"/>
        <v>0.2887216619139546</v>
      </c>
      <c r="J646" s="19" t="s">
        <v>239</v>
      </c>
    </row>
    <row r="647" spans="1:10" ht="72" x14ac:dyDescent="0.25">
      <c r="A647" s="17" t="s">
        <v>9</v>
      </c>
      <c r="B647" s="2" t="s">
        <v>10</v>
      </c>
      <c r="C647" s="6" t="s">
        <v>20</v>
      </c>
      <c r="D647" s="1">
        <v>2021</v>
      </c>
      <c r="E647" s="1">
        <v>26</v>
      </c>
      <c r="F647" s="1">
        <v>145</v>
      </c>
      <c r="G647" s="5">
        <f t="shared" si="38"/>
        <v>0.1793103448275862</v>
      </c>
      <c r="H647" s="5">
        <f t="shared" si="39"/>
        <v>0.11687015385374397</v>
      </c>
      <c r="I647" s="5">
        <f t="shared" si="40"/>
        <v>0.24175053580142844</v>
      </c>
      <c r="J647" s="19" t="s">
        <v>239</v>
      </c>
    </row>
    <row r="648" spans="1:10" ht="24" x14ac:dyDescent="0.25">
      <c r="A648" s="17" t="s">
        <v>21</v>
      </c>
      <c r="B648" s="2" t="s">
        <v>22</v>
      </c>
      <c r="C648" s="2" t="s">
        <v>22</v>
      </c>
      <c r="D648" s="1">
        <v>2021</v>
      </c>
      <c r="E648" s="1"/>
      <c r="F648" s="1"/>
      <c r="G648" s="5" t="str">
        <f t="shared" si="38"/>
        <v>-</v>
      </c>
      <c r="H648" s="5" t="str">
        <f t="shared" si="39"/>
        <v>-</v>
      </c>
      <c r="I648" s="5" t="str">
        <f t="shared" si="40"/>
        <v>-</v>
      </c>
      <c r="J648" s="19" t="s">
        <v>239</v>
      </c>
    </row>
    <row r="649" spans="1:10" ht="24" x14ac:dyDescent="0.25">
      <c r="A649" s="17" t="s">
        <v>21</v>
      </c>
      <c r="B649" s="2" t="s">
        <v>22</v>
      </c>
      <c r="C649" s="7" t="s">
        <v>23</v>
      </c>
      <c r="D649" s="1">
        <v>2021</v>
      </c>
      <c r="E649" s="8">
        <v>5</v>
      </c>
      <c r="F649" s="1">
        <v>9</v>
      </c>
      <c r="G649" s="5">
        <f t="shared" si="38"/>
        <v>0.55555555555555558</v>
      </c>
      <c r="H649" s="5">
        <f t="shared" si="39"/>
        <v>0.23091161215558614</v>
      </c>
      <c r="I649" s="5">
        <f t="shared" si="40"/>
        <v>0.88019949895552507</v>
      </c>
      <c r="J649" s="19" t="s">
        <v>239</v>
      </c>
    </row>
    <row r="650" spans="1:10" ht="24" x14ac:dyDescent="0.25">
      <c r="A650" s="17" t="s">
        <v>21</v>
      </c>
      <c r="B650" s="2" t="s">
        <v>22</v>
      </c>
      <c r="C650" s="7" t="s">
        <v>24</v>
      </c>
      <c r="D650" s="1">
        <v>2021</v>
      </c>
      <c r="E650" s="8">
        <v>5</v>
      </c>
      <c r="F650" s="1">
        <v>9</v>
      </c>
      <c r="G650" s="5">
        <f t="shared" si="38"/>
        <v>0.55555555555555558</v>
      </c>
      <c r="H650" s="5">
        <f t="shared" si="39"/>
        <v>0.23091161215558614</v>
      </c>
      <c r="I650" s="5">
        <f t="shared" si="40"/>
        <v>0.88019949895552507</v>
      </c>
      <c r="J650" s="19" t="s">
        <v>239</v>
      </c>
    </row>
    <row r="651" spans="1:10" ht="24" x14ac:dyDescent="0.25">
      <c r="A651" s="17" t="s">
        <v>21</v>
      </c>
      <c r="B651" s="2" t="s">
        <v>22</v>
      </c>
      <c r="C651" s="7" t="s">
        <v>25</v>
      </c>
      <c r="D651" s="1">
        <v>2021</v>
      </c>
      <c r="E651" s="8">
        <v>7</v>
      </c>
      <c r="F651" s="1">
        <v>9</v>
      </c>
      <c r="G651" s="5">
        <f t="shared" si="38"/>
        <v>0.77777777777777779</v>
      </c>
      <c r="H651" s="5">
        <f t="shared" si="39"/>
        <v>0.50616116747863238</v>
      </c>
      <c r="I651" s="5">
        <f t="shared" si="40"/>
        <v>1</v>
      </c>
      <c r="J651" s="19" t="s">
        <v>239</v>
      </c>
    </row>
    <row r="652" spans="1:10" ht="24" x14ac:dyDescent="0.25">
      <c r="A652" s="17" t="s">
        <v>21</v>
      </c>
      <c r="B652" s="2" t="s">
        <v>22</v>
      </c>
      <c r="C652" s="7" t="s">
        <v>26</v>
      </c>
      <c r="D652" s="1">
        <v>2021</v>
      </c>
      <c r="E652" s="8">
        <v>5</v>
      </c>
      <c r="F652" s="1">
        <v>9</v>
      </c>
      <c r="G652" s="5">
        <f t="shared" si="38"/>
        <v>0.55555555555555558</v>
      </c>
      <c r="H652" s="5">
        <f t="shared" si="39"/>
        <v>0.23091161215558614</v>
      </c>
      <c r="I652" s="5">
        <f t="shared" si="40"/>
        <v>0.88019949895552507</v>
      </c>
      <c r="J652" s="19" t="s">
        <v>239</v>
      </c>
    </row>
    <row r="653" spans="1:10" ht="24" x14ac:dyDescent="0.25">
      <c r="A653" s="17" t="s">
        <v>21</v>
      </c>
      <c r="B653" s="2" t="s">
        <v>22</v>
      </c>
      <c r="C653" s="7" t="s">
        <v>27</v>
      </c>
      <c r="D653" s="1">
        <v>2021</v>
      </c>
      <c r="E653" s="8">
        <v>3</v>
      </c>
      <c r="F653" s="1">
        <v>9</v>
      </c>
      <c r="G653" s="5">
        <f t="shared" si="38"/>
        <v>0.33333333333333331</v>
      </c>
      <c r="H653" s="5">
        <f t="shared" si="39"/>
        <v>2.5349046416525911E-2</v>
      </c>
      <c r="I653" s="5">
        <f t="shared" si="40"/>
        <v>0.64131762025014072</v>
      </c>
      <c r="J653" s="19" t="s">
        <v>239</v>
      </c>
    </row>
    <row r="654" spans="1:10" ht="24" x14ac:dyDescent="0.25">
      <c r="A654" s="17" t="s">
        <v>21</v>
      </c>
      <c r="B654" s="2" t="s">
        <v>22</v>
      </c>
      <c r="C654" s="7" t="s">
        <v>28</v>
      </c>
      <c r="D654" s="1">
        <v>2021</v>
      </c>
      <c r="E654" s="8">
        <v>7</v>
      </c>
      <c r="F654" s="1">
        <v>9</v>
      </c>
      <c r="G654" s="5">
        <f t="shared" si="38"/>
        <v>0.77777777777777779</v>
      </c>
      <c r="H654" s="5">
        <f t="shared" si="39"/>
        <v>0.50616116747863238</v>
      </c>
      <c r="I654" s="5">
        <f t="shared" si="40"/>
        <v>1</v>
      </c>
      <c r="J654" s="19" t="s">
        <v>239</v>
      </c>
    </row>
    <row r="655" spans="1:10" ht="24" x14ac:dyDescent="0.25">
      <c r="A655" s="17" t="s">
        <v>21</v>
      </c>
      <c r="B655" s="2" t="s">
        <v>22</v>
      </c>
      <c r="C655" s="7" t="s">
        <v>29</v>
      </c>
      <c r="D655" s="1">
        <v>2021</v>
      </c>
      <c r="E655" s="8">
        <v>5</v>
      </c>
      <c r="F655" s="1">
        <v>9</v>
      </c>
      <c r="G655" s="5">
        <f t="shared" si="38"/>
        <v>0.55555555555555558</v>
      </c>
      <c r="H655" s="5">
        <f t="shared" si="39"/>
        <v>0.23091161215558614</v>
      </c>
      <c r="I655" s="5">
        <f t="shared" si="40"/>
        <v>0.88019949895552507</v>
      </c>
      <c r="J655" s="19" t="s">
        <v>239</v>
      </c>
    </row>
    <row r="656" spans="1:10" ht="24" x14ac:dyDescent="0.25">
      <c r="A656" s="17" t="s">
        <v>21</v>
      </c>
      <c r="B656" s="2" t="s">
        <v>22</v>
      </c>
      <c r="C656" s="7" t="s">
        <v>30</v>
      </c>
      <c r="D656" s="1">
        <v>2021</v>
      </c>
      <c r="E656" s="8">
        <v>7</v>
      </c>
      <c r="F656" s="1">
        <v>9</v>
      </c>
      <c r="G656" s="5">
        <f t="shared" si="38"/>
        <v>0.77777777777777779</v>
      </c>
      <c r="H656" s="5">
        <f t="shared" si="39"/>
        <v>0.50616116747863238</v>
      </c>
      <c r="I656" s="5">
        <f t="shared" si="40"/>
        <v>1</v>
      </c>
      <c r="J656" s="19" t="s">
        <v>239</v>
      </c>
    </row>
    <row r="657" spans="1:10" ht="24" x14ac:dyDescent="0.25">
      <c r="A657" s="17" t="s">
        <v>21</v>
      </c>
      <c r="B657" s="2" t="s">
        <v>22</v>
      </c>
      <c r="C657" s="7" t="s">
        <v>31</v>
      </c>
      <c r="D657" s="1">
        <v>2021</v>
      </c>
      <c r="E657" s="8">
        <v>5</v>
      </c>
      <c r="F657" s="1">
        <v>9</v>
      </c>
      <c r="G657" s="5">
        <f t="shared" si="38"/>
        <v>0.55555555555555558</v>
      </c>
      <c r="H657" s="5">
        <f t="shared" si="39"/>
        <v>0.23091161215558614</v>
      </c>
      <c r="I657" s="5">
        <f t="shared" si="40"/>
        <v>0.88019949895552507</v>
      </c>
      <c r="J657" s="19" t="s">
        <v>239</v>
      </c>
    </row>
    <row r="658" spans="1:10" ht="24" x14ac:dyDescent="0.25">
      <c r="A658" s="17" t="s">
        <v>21</v>
      </c>
      <c r="B658" s="2" t="s">
        <v>22</v>
      </c>
      <c r="C658" s="7" t="s">
        <v>32</v>
      </c>
      <c r="D658" s="1">
        <v>2021</v>
      </c>
      <c r="E658" s="8">
        <v>5</v>
      </c>
      <c r="F658" s="1">
        <v>9</v>
      </c>
      <c r="G658" s="5">
        <f t="shared" si="38"/>
        <v>0.55555555555555558</v>
      </c>
      <c r="H658" s="5">
        <f t="shared" si="39"/>
        <v>0.23091161215558614</v>
      </c>
      <c r="I658" s="5">
        <f t="shared" si="40"/>
        <v>0.88019949895552507</v>
      </c>
      <c r="J658" s="19" t="s">
        <v>239</v>
      </c>
    </row>
    <row r="659" spans="1:10" ht="24" x14ac:dyDescent="0.25">
      <c r="A659" s="17" t="s">
        <v>21</v>
      </c>
      <c r="B659" s="2" t="s">
        <v>22</v>
      </c>
      <c r="C659" s="7" t="s">
        <v>33</v>
      </c>
      <c r="D659" s="1">
        <v>2021</v>
      </c>
      <c r="E659" s="8">
        <v>3</v>
      </c>
      <c r="F659" s="1">
        <v>9</v>
      </c>
      <c r="G659" s="5">
        <f>IF(F659="","-",E659/F659)</f>
        <v>0.33333333333333331</v>
      </c>
      <c r="H659" s="5">
        <f>IFERROR(IF($G659-1.96*SQRT($G659*(1-$G659)/$F659)&lt;0,0,$G659-1.96*SQRT($G659*(1-$G659)/$F659)),"-")</f>
        <v>2.5349046416525911E-2</v>
      </c>
      <c r="I659" s="5">
        <f>IFERROR(IF($G659+1.96*SQRT($G659*(1-$G659)/$F659)&gt;1,1,$G659+1.96*SQRT($G659*(1-$G659)/$F659)),"-")</f>
        <v>0.64131762025014072</v>
      </c>
      <c r="J659" s="19" t="s">
        <v>239</v>
      </c>
    </row>
    <row r="660" spans="1:10" ht="24" x14ac:dyDescent="0.25">
      <c r="A660" s="17" t="s">
        <v>21</v>
      </c>
      <c r="B660" s="2" t="s">
        <v>22</v>
      </c>
      <c r="C660" s="7" t="s">
        <v>34</v>
      </c>
      <c r="D660" s="1">
        <v>2021</v>
      </c>
      <c r="E660" s="8">
        <v>3</v>
      </c>
      <c r="F660" s="1">
        <v>9</v>
      </c>
      <c r="G660" s="5">
        <f t="shared" si="38"/>
        <v>0.33333333333333331</v>
      </c>
      <c r="H660" s="5">
        <f t="shared" si="39"/>
        <v>2.5349046416525911E-2</v>
      </c>
      <c r="I660" s="5">
        <f t="shared" si="40"/>
        <v>0.64131762025014072</v>
      </c>
      <c r="J660" s="19" t="s">
        <v>239</v>
      </c>
    </row>
    <row r="661" spans="1:10" ht="24" x14ac:dyDescent="0.25">
      <c r="A661" s="17" t="s">
        <v>21</v>
      </c>
      <c r="B661" s="2" t="s">
        <v>22</v>
      </c>
      <c r="C661" s="7" t="s">
        <v>35</v>
      </c>
      <c r="D661" s="1">
        <v>2021</v>
      </c>
      <c r="E661" s="8">
        <v>2</v>
      </c>
      <c r="F661" s="1">
        <v>9</v>
      </c>
      <c r="G661" s="5">
        <f t="shared" si="38"/>
        <v>0.22222222222222221</v>
      </c>
      <c r="H661" s="5">
        <f t="shared" si="39"/>
        <v>0</v>
      </c>
      <c r="I661" s="5">
        <f t="shared" si="40"/>
        <v>0.49383883252136757</v>
      </c>
      <c r="J661" s="19" t="s">
        <v>239</v>
      </c>
    </row>
    <row r="662" spans="1:10" ht="24" x14ac:dyDescent="0.25">
      <c r="A662" s="17" t="s">
        <v>36</v>
      </c>
      <c r="B662" s="2" t="s">
        <v>37</v>
      </c>
      <c r="C662" s="2" t="s">
        <v>37</v>
      </c>
      <c r="D662" s="1">
        <v>2021</v>
      </c>
      <c r="E662" s="1"/>
      <c r="F662" s="1"/>
      <c r="G662" s="5" t="str">
        <f t="shared" si="38"/>
        <v>-</v>
      </c>
      <c r="H662" s="5" t="str">
        <f t="shared" si="39"/>
        <v>-</v>
      </c>
      <c r="I662" s="5" t="str">
        <f t="shared" si="40"/>
        <v>-</v>
      </c>
      <c r="J662" s="19" t="s">
        <v>239</v>
      </c>
    </row>
    <row r="663" spans="1:10" ht="24" x14ac:dyDescent="0.25">
      <c r="A663" s="17" t="s">
        <v>36</v>
      </c>
      <c r="B663" s="2" t="s">
        <v>37</v>
      </c>
      <c r="C663" s="7" t="s">
        <v>38</v>
      </c>
      <c r="D663" s="1">
        <v>2021</v>
      </c>
      <c r="E663" s="1">
        <v>9</v>
      </c>
      <c r="F663" s="1">
        <v>21</v>
      </c>
      <c r="G663" s="5">
        <f t="shared" si="38"/>
        <v>0.42857142857142855</v>
      </c>
      <c r="H663" s="5">
        <f t="shared" si="39"/>
        <v>0.21691132368626131</v>
      </c>
      <c r="I663" s="5">
        <f t="shared" si="40"/>
        <v>0.64023153345659578</v>
      </c>
      <c r="J663" s="19" t="s">
        <v>239</v>
      </c>
    </row>
    <row r="664" spans="1:10" ht="24" x14ac:dyDescent="0.25">
      <c r="A664" s="17" t="s">
        <v>36</v>
      </c>
      <c r="B664" s="2" t="s">
        <v>37</v>
      </c>
      <c r="C664" s="7" t="s">
        <v>39</v>
      </c>
      <c r="D664" s="1">
        <v>2021</v>
      </c>
      <c r="E664" s="1">
        <v>9</v>
      </c>
      <c r="F664" s="1">
        <v>21</v>
      </c>
      <c r="G664" s="5">
        <f t="shared" si="38"/>
        <v>0.42857142857142855</v>
      </c>
      <c r="H664" s="5">
        <f t="shared" si="39"/>
        <v>0.21691132368626131</v>
      </c>
      <c r="I664" s="5">
        <f t="shared" si="40"/>
        <v>0.64023153345659578</v>
      </c>
      <c r="J664" s="19" t="s">
        <v>239</v>
      </c>
    </row>
    <row r="665" spans="1:10" ht="24" x14ac:dyDescent="0.25">
      <c r="A665" s="17" t="s">
        <v>36</v>
      </c>
      <c r="B665" s="2" t="s">
        <v>37</v>
      </c>
      <c r="C665" s="7" t="s">
        <v>40</v>
      </c>
      <c r="D665" s="1">
        <v>2021</v>
      </c>
      <c r="E665" s="1">
        <v>4</v>
      </c>
      <c r="F665" s="1">
        <v>21</v>
      </c>
      <c r="G665" s="5">
        <f t="shared" si="38"/>
        <v>0.19047619047619047</v>
      </c>
      <c r="H665" s="5">
        <f t="shared" si="39"/>
        <v>2.2525580452268851E-2</v>
      </c>
      <c r="I665" s="5">
        <f t="shared" si="40"/>
        <v>0.35842680050011211</v>
      </c>
      <c r="J665" s="19" t="s">
        <v>239</v>
      </c>
    </row>
    <row r="666" spans="1:10" ht="24" x14ac:dyDescent="0.25">
      <c r="A666" s="17" t="s">
        <v>36</v>
      </c>
      <c r="B666" s="2" t="s">
        <v>37</v>
      </c>
      <c r="C666" s="7" t="s">
        <v>41</v>
      </c>
      <c r="D666" s="1">
        <v>2021</v>
      </c>
      <c r="E666" s="1">
        <v>8</v>
      </c>
      <c r="F666" s="1">
        <v>21</v>
      </c>
      <c r="G666" s="5">
        <f t="shared" si="38"/>
        <v>0.38095238095238093</v>
      </c>
      <c r="H666" s="5">
        <f t="shared" si="39"/>
        <v>0.17324888858708454</v>
      </c>
      <c r="I666" s="5">
        <f t="shared" si="40"/>
        <v>0.58865587331767733</v>
      </c>
      <c r="J666" s="19" t="s">
        <v>239</v>
      </c>
    </row>
    <row r="667" spans="1:10" ht="24" x14ac:dyDescent="0.25">
      <c r="A667" s="17" t="s">
        <v>36</v>
      </c>
      <c r="B667" s="2" t="s">
        <v>37</v>
      </c>
      <c r="C667" s="7" t="s">
        <v>42</v>
      </c>
      <c r="D667" s="1">
        <v>2021</v>
      </c>
      <c r="E667" s="1">
        <v>4</v>
      </c>
      <c r="F667" s="1">
        <v>21</v>
      </c>
      <c r="G667" s="5">
        <f t="shared" si="38"/>
        <v>0.19047619047619047</v>
      </c>
      <c r="H667" s="5">
        <f t="shared" si="39"/>
        <v>2.2525580452268851E-2</v>
      </c>
      <c r="I667" s="5">
        <f t="shared" si="40"/>
        <v>0.35842680050011211</v>
      </c>
      <c r="J667" s="19" t="s">
        <v>239</v>
      </c>
    </row>
    <row r="668" spans="1:10" ht="24" x14ac:dyDescent="0.25">
      <c r="A668" s="17" t="s">
        <v>43</v>
      </c>
      <c r="B668" s="2" t="s">
        <v>44</v>
      </c>
      <c r="C668" s="2" t="s">
        <v>44</v>
      </c>
      <c r="D668" s="1">
        <v>2021</v>
      </c>
      <c r="E668" s="1">
        <v>41</v>
      </c>
      <c r="F668" s="1">
        <v>67</v>
      </c>
      <c r="G668" s="5">
        <f t="shared" si="38"/>
        <v>0.61194029850746268</v>
      </c>
      <c r="H668" s="5">
        <f t="shared" si="39"/>
        <v>0.49525329977265731</v>
      </c>
      <c r="I668" s="5">
        <f t="shared" si="40"/>
        <v>0.72862729724226805</v>
      </c>
      <c r="J668" s="19" t="s">
        <v>239</v>
      </c>
    </row>
    <row r="669" spans="1:10" ht="24" x14ac:dyDescent="0.25">
      <c r="A669" s="17" t="s">
        <v>45</v>
      </c>
      <c r="B669" s="2" t="s">
        <v>46</v>
      </c>
      <c r="C669" s="2" t="s">
        <v>46</v>
      </c>
      <c r="D669" s="1">
        <v>2021</v>
      </c>
      <c r="E669" s="1">
        <v>120</v>
      </c>
      <c r="F669" s="1">
        <v>166</v>
      </c>
      <c r="G669" s="5">
        <f t="shared" si="38"/>
        <v>0.72289156626506024</v>
      </c>
      <c r="H669" s="5">
        <f t="shared" si="39"/>
        <v>0.654804679280241</v>
      </c>
      <c r="I669" s="5">
        <f t="shared" si="40"/>
        <v>0.79097845324987948</v>
      </c>
      <c r="J669" s="19" t="s">
        <v>239</v>
      </c>
    </row>
    <row r="670" spans="1:10" ht="24" x14ac:dyDescent="0.25">
      <c r="A670" s="17" t="s">
        <v>47</v>
      </c>
      <c r="B670" s="2" t="s">
        <v>48</v>
      </c>
      <c r="C670" s="2" t="s">
        <v>48</v>
      </c>
      <c r="D670" s="1">
        <v>2021</v>
      </c>
      <c r="E670" s="1">
        <v>105</v>
      </c>
      <c r="F670" s="1">
        <v>174</v>
      </c>
      <c r="G670" s="5">
        <f t="shared" si="38"/>
        <v>0.60344827586206895</v>
      </c>
      <c r="H670" s="5">
        <f t="shared" si="39"/>
        <v>0.53076217141223536</v>
      </c>
      <c r="I670" s="5">
        <f t="shared" si="40"/>
        <v>0.67613438031190254</v>
      </c>
      <c r="J670" s="19" t="s">
        <v>239</v>
      </c>
    </row>
    <row r="671" spans="1:10" ht="24" x14ac:dyDescent="0.25">
      <c r="A671" s="17" t="s">
        <v>49</v>
      </c>
      <c r="B671" s="2" t="s">
        <v>50</v>
      </c>
      <c r="C671" s="2" t="s">
        <v>50</v>
      </c>
      <c r="D671" s="1">
        <v>2021</v>
      </c>
      <c r="E671" s="1"/>
      <c r="F671" s="1"/>
      <c r="G671" s="5" t="str">
        <f t="shared" si="38"/>
        <v>-</v>
      </c>
      <c r="H671" s="5" t="str">
        <f t="shared" si="39"/>
        <v>-</v>
      </c>
      <c r="I671" s="5" t="str">
        <f t="shared" si="40"/>
        <v>-</v>
      </c>
      <c r="J671" s="19" t="s">
        <v>239</v>
      </c>
    </row>
    <row r="672" spans="1:10" ht="24" x14ac:dyDescent="0.25">
      <c r="A672" s="17" t="s">
        <v>49</v>
      </c>
      <c r="B672" s="2" t="s">
        <v>50</v>
      </c>
      <c r="C672" s="7" t="s">
        <v>51</v>
      </c>
      <c r="D672" s="1">
        <v>2021</v>
      </c>
      <c r="E672" s="1">
        <v>10</v>
      </c>
      <c r="F672" s="1">
        <v>19</v>
      </c>
      <c r="G672" s="5">
        <f t="shared" si="38"/>
        <v>0.52631578947368418</v>
      </c>
      <c r="H672" s="5">
        <f t="shared" si="39"/>
        <v>0.30179998154490162</v>
      </c>
      <c r="I672" s="5">
        <f t="shared" si="40"/>
        <v>0.75083159740246674</v>
      </c>
      <c r="J672" s="19" t="s">
        <v>239</v>
      </c>
    </row>
    <row r="673" spans="1:10" ht="24" x14ac:dyDescent="0.25">
      <c r="A673" s="17" t="s">
        <v>49</v>
      </c>
      <c r="B673" s="2" t="s">
        <v>50</v>
      </c>
      <c r="C673" s="7" t="s">
        <v>52</v>
      </c>
      <c r="D673" s="1">
        <v>2021</v>
      </c>
      <c r="E673" s="1">
        <v>11</v>
      </c>
      <c r="F673" s="1">
        <v>24</v>
      </c>
      <c r="G673" s="5">
        <f t="shared" si="38"/>
        <v>0.45833333333333331</v>
      </c>
      <c r="H673" s="5">
        <f t="shared" si="39"/>
        <v>0.25898747020056562</v>
      </c>
      <c r="I673" s="5">
        <f t="shared" si="40"/>
        <v>0.65767919646610107</v>
      </c>
      <c r="J673" s="19" t="s">
        <v>239</v>
      </c>
    </row>
    <row r="674" spans="1:10" ht="24" x14ac:dyDescent="0.25">
      <c r="A674" s="17" t="s">
        <v>49</v>
      </c>
      <c r="B674" s="2" t="s">
        <v>50</v>
      </c>
      <c r="C674" s="7" t="s">
        <v>53</v>
      </c>
      <c r="D674" s="1">
        <v>2021</v>
      </c>
      <c r="E674" s="1">
        <v>21</v>
      </c>
      <c r="F674" s="1">
        <v>43</v>
      </c>
      <c r="G674" s="5">
        <f t="shared" si="38"/>
        <v>0.48837209302325579</v>
      </c>
      <c r="H674" s="5">
        <f t="shared" si="39"/>
        <v>0.33896391292128136</v>
      </c>
      <c r="I674" s="5">
        <f t="shared" si="40"/>
        <v>0.63778027312523022</v>
      </c>
      <c r="J674" s="19" t="s">
        <v>239</v>
      </c>
    </row>
    <row r="675" spans="1:10" ht="24" x14ac:dyDescent="0.25">
      <c r="A675" s="17" t="s">
        <v>54</v>
      </c>
      <c r="B675" s="2" t="s">
        <v>55</v>
      </c>
      <c r="C675" s="2" t="s">
        <v>55</v>
      </c>
      <c r="D675" s="1">
        <v>2021</v>
      </c>
      <c r="E675" s="1"/>
      <c r="F675" s="1"/>
      <c r="G675" s="5" t="str">
        <f t="shared" si="38"/>
        <v>-</v>
      </c>
      <c r="H675" s="5" t="str">
        <f t="shared" si="39"/>
        <v>-</v>
      </c>
      <c r="I675" s="5" t="str">
        <f t="shared" si="40"/>
        <v>-</v>
      </c>
      <c r="J675" s="19" t="s">
        <v>239</v>
      </c>
    </row>
    <row r="676" spans="1:10" ht="24" x14ac:dyDescent="0.25">
      <c r="A676" s="17" t="s">
        <v>54</v>
      </c>
      <c r="B676" s="2" t="s">
        <v>55</v>
      </c>
      <c r="C676" s="7" t="s">
        <v>56</v>
      </c>
      <c r="D676" s="1">
        <v>2021</v>
      </c>
      <c r="E676" s="1">
        <v>2</v>
      </c>
      <c r="F676" s="1">
        <v>2</v>
      </c>
      <c r="G676" s="5">
        <f t="shared" si="38"/>
        <v>1</v>
      </c>
      <c r="H676" s="5">
        <f t="shared" si="39"/>
        <v>1</v>
      </c>
      <c r="I676" s="5">
        <f t="shared" si="40"/>
        <v>1</v>
      </c>
      <c r="J676" s="19" t="s">
        <v>239</v>
      </c>
    </row>
    <row r="677" spans="1:10" ht="24" x14ac:dyDescent="0.25">
      <c r="A677" s="17" t="s">
        <v>54</v>
      </c>
      <c r="B677" s="2" t="s">
        <v>55</v>
      </c>
      <c r="C677" s="7" t="s">
        <v>57</v>
      </c>
      <c r="D677" s="1">
        <v>2021</v>
      </c>
      <c r="E677" s="1">
        <v>4</v>
      </c>
      <c r="F677" s="1">
        <v>6</v>
      </c>
      <c r="G677" s="5">
        <f t="shared" si="38"/>
        <v>0.66666666666666663</v>
      </c>
      <c r="H677" s="5">
        <f t="shared" si="39"/>
        <v>0.28946449079611114</v>
      </c>
      <c r="I677" s="5">
        <f t="shared" si="40"/>
        <v>1</v>
      </c>
      <c r="J677" s="19" t="s">
        <v>239</v>
      </c>
    </row>
    <row r="678" spans="1:10" ht="24" x14ac:dyDescent="0.25">
      <c r="A678" s="17" t="s">
        <v>54</v>
      </c>
      <c r="B678" s="2" t="s">
        <v>55</v>
      </c>
      <c r="C678" s="7" t="s">
        <v>58</v>
      </c>
      <c r="D678" s="1">
        <v>2021</v>
      </c>
      <c r="E678" s="1">
        <v>0</v>
      </c>
      <c r="F678" s="1">
        <v>0</v>
      </c>
      <c r="G678" s="5">
        <v>0</v>
      </c>
      <c r="H678" s="5">
        <v>0</v>
      </c>
      <c r="I678" s="5">
        <v>0</v>
      </c>
      <c r="J678" s="19" t="s">
        <v>239</v>
      </c>
    </row>
    <row r="679" spans="1:10" ht="24" x14ac:dyDescent="0.25">
      <c r="A679" s="17" t="s">
        <v>54</v>
      </c>
      <c r="B679" s="2" t="s">
        <v>55</v>
      </c>
      <c r="C679" s="7" t="s">
        <v>53</v>
      </c>
      <c r="D679" s="1">
        <v>2021</v>
      </c>
      <c r="E679" s="1">
        <v>6</v>
      </c>
      <c r="F679" s="1">
        <v>8</v>
      </c>
      <c r="G679" s="5">
        <f t="shared" ref="G679" si="41">IF(F679="","-",E679/F679)</f>
        <v>0.75</v>
      </c>
      <c r="H679" s="5">
        <f t="shared" si="39"/>
        <v>0.44993750650906073</v>
      </c>
      <c r="I679" s="5">
        <f t="shared" si="40"/>
        <v>1</v>
      </c>
      <c r="J679" s="19" t="s">
        <v>239</v>
      </c>
    </row>
    <row r="680" spans="1:10" ht="48" x14ac:dyDescent="0.25">
      <c r="A680" s="17" t="s">
        <v>59</v>
      </c>
      <c r="B680" s="2" t="s">
        <v>60</v>
      </c>
      <c r="C680" s="2" t="s">
        <v>60</v>
      </c>
      <c r="D680" s="1">
        <v>2021</v>
      </c>
      <c r="E680" s="1">
        <v>0</v>
      </c>
      <c r="F680" s="1">
        <v>0</v>
      </c>
      <c r="G680" s="5">
        <v>0</v>
      </c>
      <c r="H680" s="5">
        <v>0</v>
      </c>
      <c r="I680" s="5">
        <v>0</v>
      </c>
      <c r="J680" s="19" t="s">
        <v>239</v>
      </c>
    </row>
    <row r="681" spans="1:10" ht="36" x14ac:dyDescent="0.25">
      <c r="A681" s="17" t="s">
        <v>61</v>
      </c>
      <c r="B681" s="2" t="s">
        <v>62</v>
      </c>
      <c r="C681" s="2" t="s">
        <v>62</v>
      </c>
      <c r="D681" s="1">
        <v>2021</v>
      </c>
      <c r="E681" s="1"/>
      <c r="F681" s="1"/>
      <c r="G681" s="5" t="str">
        <f t="shared" si="38"/>
        <v>-</v>
      </c>
      <c r="H681" s="5" t="str">
        <f t="shared" si="39"/>
        <v>-</v>
      </c>
      <c r="I681" s="5" t="str">
        <f t="shared" si="40"/>
        <v>-</v>
      </c>
      <c r="J681" s="19" t="s">
        <v>239</v>
      </c>
    </row>
    <row r="682" spans="1:10" ht="36" x14ac:dyDescent="0.25">
      <c r="A682" s="17" t="s">
        <v>61</v>
      </c>
      <c r="B682" s="2" t="s">
        <v>62</v>
      </c>
      <c r="C682" s="7" t="s">
        <v>63</v>
      </c>
      <c r="D682" s="1">
        <v>2021</v>
      </c>
      <c r="E682" s="1">
        <v>1</v>
      </c>
      <c r="F682" s="1">
        <v>1</v>
      </c>
      <c r="G682" s="5">
        <f t="shared" si="38"/>
        <v>1</v>
      </c>
      <c r="H682" s="5">
        <f t="shared" si="39"/>
        <v>1</v>
      </c>
      <c r="I682" s="5">
        <f t="shared" si="40"/>
        <v>1</v>
      </c>
      <c r="J682" s="19" t="s">
        <v>239</v>
      </c>
    </row>
    <row r="683" spans="1:10" ht="36" x14ac:dyDescent="0.25">
      <c r="A683" s="17" t="s">
        <v>61</v>
      </c>
      <c r="B683" s="2" t="s">
        <v>62</v>
      </c>
      <c r="C683" s="7" t="s">
        <v>64</v>
      </c>
      <c r="D683" s="1">
        <v>2021</v>
      </c>
      <c r="E683" s="1">
        <v>1</v>
      </c>
      <c r="F683" s="1">
        <v>1</v>
      </c>
      <c r="G683" s="5">
        <f t="shared" si="38"/>
        <v>1</v>
      </c>
      <c r="H683" s="5">
        <f t="shared" si="39"/>
        <v>1</v>
      </c>
      <c r="I683" s="5">
        <f t="shared" si="40"/>
        <v>1</v>
      </c>
      <c r="J683" s="19" t="s">
        <v>239</v>
      </c>
    </row>
    <row r="684" spans="1:10" ht="24" x14ac:dyDescent="0.25">
      <c r="A684" s="17" t="s">
        <v>65</v>
      </c>
      <c r="B684" s="2" t="s">
        <v>66</v>
      </c>
      <c r="C684" s="2" t="s">
        <v>66</v>
      </c>
      <c r="D684" s="1">
        <v>2021</v>
      </c>
      <c r="E684" s="1"/>
      <c r="F684" s="1"/>
      <c r="G684" s="5" t="str">
        <f t="shared" si="38"/>
        <v>-</v>
      </c>
      <c r="H684" s="5" t="str">
        <f t="shared" si="39"/>
        <v>-</v>
      </c>
      <c r="I684" s="5" t="str">
        <f t="shared" si="40"/>
        <v>-</v>
      </c>
      <c r="J684" s="19" t="s">
        <v>239</v>
      </c>
    </row>
    <row r="685" spans="1:10" ht="24" x14ac:dyDescent="0.25">
      <c r="A685" s="17" t="s">
        <v>65</v>
      </c>
      <c r="B685" s="2" t="s">
        <v>66</v>
      </c>
      <c r="C685" s="7" t="s">
        <v>67</v>
      </c>
      <c r="D685" s="1">
        <v>2021</v>
      </c>
      <c r="E685" s="1">
        <v>1</v>
      </c>
      <c r="F685" s="1">
        <v>1</v>
      </c>
      <c r="G685" s="5">
        <f t="shared" si="38"/>
        <v>1</v>
      </c>
      <c r="H685" s="5">
        <f t="shared" si="39"/>
        <v>1</v>
      </c>
      <c r="I685" s="5">
        <f t="shared" si="40"/>
        <v>1</v>
      </c>
      <c r="J685" s="19" t="s">
        <v>239</v>
      </c>
    </row>
    <row r="686" spans="1:10" ht="24" x14ac:dyDescent="0.25">
      <c r="A686" s="17" t="s">
        <v>65</v>
      </c>
      <c r="B686" s="2" t="s">
        <v>66</v>
      </c>
      <c r="C686" s="7" t="s">
        <v>68</v>
      </c>
      <c r="D686" s="1">
        <v>2021</v>
      </c>
      <c r="E686" s="1">
        <v>0</v>
      </c>
      <c r="F686" s="1">
        <v>0</v>
      </c>
      <c r="G686" s="5">
        <v>0</v>
      </c>
      <c r="H686" s="5">
        <v>0</v>
      </c>
      <c r="I686" s="5">
        <v>0</v>
      </c>
      <c r="J686" s="19" t="s">
        <v>239</v>
      </c>
    </row>
    <row r="687" spans="1:10" ht="24" x14ac:dyDescent="0.25">
      <c r="A687" s="17" t="s">
        <v>65</v>
      </c>
      <c r="B687" s="2" t="s">
        <v>66</v>
      </c>
      <c r="C687" s="7" t="s">
        <v>69</v>
      </c>
      <c r="D687" s="1">
        <v>2021</v>
      </c>
      <c r="E687" s="1">
        <v>2</v>
      </c>
      <c r="F687" s="1">
        <v>4</v>
      </c>
      <c r="G687" s="5">
        <f t="shared" si="38"/>
        <v>0.5</v>
      </c>
      <c r="H687" s="5">
        <f t="shared" si="39"/>
        <v>1.0000000000000009E-2</v>
      </c>
      <c r="I687" s="5">
        <f t="shared" si="40"/>
        <v>0.99</v>
      </c>
      <c r="J687" s="19" t="s">
        <v>239</v>
      </c>
    </row>
    <row r="688" spans="1:10" ht="24" x14ac:dyDescent="0.25">
      <c r="A688" s="17" t="s">
        <v>65</v>
      </c>
      <c r="B688" s="2" t="s">
        <v>66</v>
      </c>
      <c r="C688" s="7" t="s">
        <v>70</v>
      </c>
      <c r="D688" s="1">
        <v>2021</v>
      </c>
      <c r="E688" s="1">
        <v>3</v>
      </c>
      <c r="F688" s="1">
        <v>4</v>
      </c>
      <c r="G688" s="5">
        <f t="shared" si="38"/>
        <v>0.75</v>
      </c>
      <c r="H688" s="5">
        <f t="shared" si="39"/>
        <v>0.32564755214562507</v>
      </c>
      <c r="I688" s="5">
        <f t="shared" si="40"/>
        <v>1</v>
      </c>
      <c r="J688" s="19" t="s">
        <v>239</v>
      </c>
    </row>
    <row r="689" spans="1:10" ht="24" x14ac:dyDescent="0.25">
      <c r="A689" s="17" t="s">
        <v>65</v>
      </c>
      <c r="B689" s="2" t="s">
        <v>66</v>
      </c>
      <c r="C689" s="7" t="s">
        <v>53</v>
      </c>
      <c r="D689" s="1">
        <v>2021</v>
      </c>
      <c r="E689" s="1">
        <v>6</v>
      </c>
      <c r="F689" s="1">
        <v>9</v>
      </c>
      <c r="G689" s="5">
        <f t="shared" si="38"/>
        <v>0.66666666666666663</v>
      </c>
      <c r="H689" s="5">
        <f t="shared" si="39"/>
        <v>0.35868237974985923</v>
      </c>
      <c r="I689" s="5">
        <f t="shared" si="40"/>
        <v>0.97465095358347398</v>
      </c>
      <c r="J689" s="19" t="s">
        <v>239</v>
      </c>
    </row>
    <row r="690" spans="1:10" ht="24" x14ac:dyDescent="0.25">
      <c r="A690" s="17" t="s">
        <v>71</v>
      </c>
      <c r="B690" s="2" t="s">
        <v>72</v>
      </c>
      <c r="C690" s="2" t="s">
        <v>72</v>
      </c>
      <c r="D690" s="1">
        <v>2021</v>
      </c>
      <c r="E690" s="1">
        <v>14</v>
      </c>
      <c r="F690" s="1">
        <v>76</v>
      </c>
      <c r="G690" s="5">
        <f t="shared" si="38"/>
        <v>0.18421052631578946</v>
      </c>
      <c r="H690" s="5">
        <f t="shared" si="39"/>
        <v>9.7054876445733657E-2</v>
      </c>
      <c r="I690" s="5">
        <f t="shared" si="40"/>
        <v>0.27136617618584524</v>
      </c>
      <c r="J690" s="19" t="s">
        <v>239</v>
      </c>
    </row>
    <row r="691" spans="1:10" ht="36" x14ac:dyDescent="0.25">
      <c r="A691" s="17" t="s">
        <v>73</v>
      </c>
      <c r="B691" s="2" t="s">
        <v>74</v>
      </c>
      <c r="C691" s="2" t="s">
        <v>74</v>
      </c>
      <c r="D691" s="1">
        <v>2021</v>
      </c>
      <c r="E691" s="1">
        <v>2</v>
      </c>
      <c r="F691" s="1">
        <v>2</v>
      </c>
      <c r="G691" s="5">
        <f t="shared" si="38"/>
        <v>1</v>
      </c>
      <c r="H691" s="5">
        <f t="shared" si="39"/>
        <v>1</v>
      </c>
      <c r="I691" s="5">
        <f t="shared" si="40"/>
        <v>1</v>
      </c>
      <c r="J691" s="19" t="s">
        <v>239</v>
      </c>
    </row>
    <row r="692" spans="1:10" ht="48" x14ac:dyDescent="0.25">
      <c r="A692" s="17" t="s">
        <v>75</v>
      </c>
      <c r="B692" s="2" t="s">
        <v>76</v>
      </c>
      <c r="C692" s="2" t="s">
        <v>76</v>
      </c>
      <c r="D692" s="1">
        <v>2021</v>
      </c>
      <c r="E692" s="1"/>
      <c r="F692" s="1"/>
      <c r="G692" s="5" t="str">
        <f t="shared" si="38"/>
        <v>-</v>
      </c>
      <c r="H692" s="5" t="str">
        <f t="shared" si="39"/>
        <v>-</v>
      </c>
      <c r="I692" s="5" t="str">
        <f t="shared" si="40"/>
        <v>-</v>
      </c>
      <c r="J692" s="19" t="s">
        <v>239</v>
      </c>
    </row>
    <row r="693" spans="1:10" ht="48" x14ac:dyDescent="0.25">
      <c r="A693" s="17" t="s">
        <v>75</v>
      </c>
      <c r="B693" s="2" t="s">
        <v>76</v>
      </c>
      <c r="C693" s="7" t="s">
        <v>77</v>
      </c>
      <c r="D693" s="1">
        <v>2021</v>
      </c>
      <c r="E693" s="1">
        <v>7</v>
      </c>
      <c r="F693" s="1">
        <v>7</v>
      </c>
      <c r="G693" s="5">
        <f t="shared" si="38"/>
        <v>1</v>
      </c>
      <c r="H693" s="5">
        <f t="shared" si="39"/>
        <v>1</v>
      </c>
      <c r="I693" s="5">
        <f t="shared" si="40"/>
        <v>1</v>
      </c>
      <c r="J693" s="19" t="s">
        <v>239</v>
      </c>
    </row>
    <row r="694" spans="1:10" ht="48" x14ac:dyDescent="0.25">
      <c r="A694" s="17" t="s">
        <v>75</v>
      </c>
      <c r="B694" s="2" t="s">
        <v>76</v>
      </c>
      <c r="C694" s="7" t="s">
        <v>78</v>
      </c>
      <c r="D694" s="1">
        <v>2021</v>
      </c>
      <c r="E694" s="1">
        <v>7</v>
      </c>
      <c r="F694" s="1">
        <v>7</v>
      </c>
      <c r="G694" s="5">
        <f t="shared" si="38"/>
        <v>1</v>
      </c>
      <c r="H694" s="5">
        <f t="shared" si="39"/>
        <v>1</v>
      </c>
      <c r="I694" s="5">
        <f t="shared" si="40"/>
        <v>1</v>
      </c>
      <c r="J694" s="19" t="s">
        <v>239</v>
      </c>
    </row>
    <row r="695" spans="1:10" ht="48" x14ac:dyDescent="0.25">
      <c r="A695" s="17" t="s">
        <v>75</v>
      </c>
      <c r="B695" s="2" t="s">
        <v>76</v>
      </c>
      <c r="C695" s="7" t="s">
        <v>79</v>
      </c>
      <c r="D695" s="1">
        <v>2021</v>
      </c>
      <c r="E695" s="1">
        <v>1</v>
      </c>
      <c r="F695" s="1">
        <v>1</v>
      </c>
      <c r="G695" s="5">
        <f t="shared" si="38"/>
        <v>1</v>
      </c>
      <c r="H695" s="5">
        <f t="shared" si="39"/>
        <v>1</v>
      </c>
      <c r="I695" s="5">
        <f t="shared" si="40"/>
        <v>1</v>
      </c>
      <c r="J695" s="19" t="s">
        <v>239</v>
      </c>
    </row>
    <row r="696" spans="1:10" ht="48" x14ac:dyDescent="0.25">
      <c r="A696" s="17" t="s">
        <v>75</v>
      </c>
      <c r="B696" s="2" t="s">
        <v>76</v>
      </c>
      <c r="C696" s="7" t="s">
        <v>80</v>
      </c>
      <c r="D696" s="1">
        <v>2021</v>
      </c>
      <c r="E696" s="1">
        <v>0</v>
      </c>
      <c r="F696" s="1">
        <v>1</v>
      </c>
      <c r="G696" s="5">
        <f t="shared" si="38"/>
        <v>0</v>
      </c>
      <c r="H696" s="5">
        <f t="shared" si="39"/>
        <v>0</v>
      </c>
      <c r="I696" s="5">
        <f t="shared" si="40"/>
        <v>0</v>
      </c>
      <c r="J696" s="19" t="s">
        <v>239</v>
      </c>
    </row>
    <row r="697" spans="1:10" ht="48" x14ac:dyDescent="0.25">
      <c r="A697" s="17" t="s">
        <v>75</v>
      </c>
      <c r="B697" s="2" t="s">
        <v>76</v>
      </c>
      <c r="C697" s="7" t="s">
        <v>81</v>
      </c>
      <c r="D697" s="1">
        <v>2021</v>
      </c>
      <c r="E697" s="1">
        <v>8</v>
      </c>
      <c r="F697" s="1">
        <v>8</v>
      </c>
      <c r="G697" s="5">
        <f t="shared" si="38"/>
        <v>1</v>
      </c>
      <c r="H697" s="5">
        <f t="shared" si="39"/>
        <v>1</v>
      </c>
      <c r="I697" s="5">
        <f t="shared" si="40"/>
        <v>1</v>
      </c>
      <c r="J697" s="19" t="s">
        <v>239</v>
      </c>
    </row>
    <row r="698" spans="1:10" ht="48" x14ac:dyDescent="0.25">
      <c r="A698" s="17" t="s">
        <v>75</v>
      </c>
      <c r="B698" s="2" t="s">
        <v>76</v>
      </c>
      <c r="C698" s="7" t="s">
        <v>82</v>
      </c>
      <c r="D698" s="1">
        <v>2021</v>
      </c>
      <c r="E698" s="1">
        <v>7</v>
      </c>
      <c r="F698" s="1">
        <v>8</v>
      </c>
      <c r="G698" s="5">
        <f t="shared" si="38"/>
        <v>0.875</v>
      </c>
      <c r="H698" s="5">
        <f t="shared" si="39"/>
        <v>0.64582348506009613</v>
      </c>
      <c r="I698" s="5">
        <f t="shared" si="40"/>
        <v>1</v>
      </c>
      <c r="J698" s="19" t="s">
        <v>239</v>
      </c>
    </row>
    <row r="699" spans="1:10" ht="24" x14ac:dyDescent="0.25">
      <c r="A699" s="17" t="s">
        <v>83</v>
      </c>
      <c r="B699" s="2" t="s">
        <v>84</v>
      </c>
      <c r="C699" s="2" t="s">
        <v>84</v>
      </c>
      <c r="D699" s="1">
        <v>2021</v>
      </c>
      <c r="E699" s="1"/>
      <c r="F699" s="1"/>
      <c r="G699" s="5" t="str">
        <f t="shared" si="38"/>
        <v>-</v>
      </c>
      <c r="H699" s="5" t="str">
        <f t="shared" si="39"/>
        <v>-</v>
      </c>
      <c r="I699" s="5" t="str">
        <f t="shared" si="40"/>
        <v>-</v>
      </c>
      <c r="J699" s="19" t="s">
        <v>239</v>
      </c>
    </row>
    <row r="700" spans="1:10" ht="24" x14ac:dyDescent="0.25">
      <c r="A700" s="17" t="s">
        <v>83</v>
      </c>
      <c r="B700" s="2" t="s">
        <v>84</v>
      </c>
      <c r="C700" s="7" t="s">
        <v>85</v>
      </c>
      <c r="D700" s="1">
        <v>2021</v>
      </c>
      <c r="E700" s="1">
        <v>2</v>
      </c>
      <c r="F700" s="1">
        <v>2</v>
      </c>
      <c r="G700" s="5">
        <f t="shared" si="38"/>
        <v>1</v>
      </c>
      <c r="H700" s="5">
        <f t="shared" si="39"/>
        <v>1</v>
      </c>
      <c r="I700" s="5">
        <f t="shared" si="40"/>
        <v>1</v>
      </c>
      <c r="J700" s="19" t="s">
        <v>239</v>
      </c>
    </row>
    <row r="701" spans="1:10" ht="24" x14ac:dyDescent="0.25">
      <c r="A701" s="17" t="s">
        <v>83</v>
      </c>
      <c r="B701" s="2" t="s">
        <v>84</v>
      </c>
      <c r="C701" s="7" t="s">
        <v>86</v>
      </c>
      <c r="D701" s="1">
        <v>2021</v>
      </c>
      <c r="E701" s="1">
        <v>1</v>
      </c>
      <c r="F701" s="1">
        <v>2</v>
      </c>
      <c r="G701" s="5">
        <f t="shared" si="38"/>
        <v>0.5</v>
      </c>
      <c r="H701" s="5">
        <f t="shared" si="39"/>
        <v>0</v>
      </c>
      <c r="I701" s="5">
        <f t="shared" si="40"/>
        <v>1</v>
      </c>
      <c r="J701" s="19" t="s">
        <v>239</v>
      </c>
    </row>
    <row r="702" spans="1:10" ht="24" x14ac:dyDescent="0.25">
      <c r="A702" s="17" t="s">
        <v>83</v>
      </c>
      <c r="B702" s="2" t="s">
        <v>84</v>
      </c>
      <c r="C702" s="7" t="s">
        <v>87</v>
      </c>
      <c r="D702" s="1">
        <v>2021</v>
      </c>
      <c r="E702" s="1">
        <v>0</v>
      </c>
      <c r="F702" s="1">
        <v>2</v>
      </c>
      <c r="G702" s="5">
        <f t="shared" si="38"/>
        <v>0</v>
      </c>
      <c r="H702" s="5">
        <f t="shared" si="39"/>
        <v>0</v>
      </c>
      <c r="I702" s="5">
        <f t="shared" si="40"/>
        <v>0</v>
      </c>
      <c r="J702" s="19" t="s">
        <v>239</v>
      </c>
    </row>
    <row r="703" spans="1:10" ht="24" x14ac:dyDescent="0.25">
      <c r="A703" s="17" t="s">
        <v>83</v>
      </c>
      <c r="B703" s="2" t="s">
        <v>84</v>
      </c>
      <c r="C703" s="7" t="s">
        <v>88</v>
      </c>
      <c r="D703" s="1">
        <v>2021</v>
      </c>
      <c r="E703" s="1">
        <v>0</v>
      </c>
      <c r="F703" s="1">
        <v>2</v>
      </c>
      <c r="G703" s="5">
        <f t="shared" si="38"/>
        <v>0</v>
      </c>
      <c r="H703" s="5">
        <f t="shared" si="39"/>
        <v>0</v>
      </c>
      <c r="I703" s="5">
        <f t="shared" si="40"/>
        <v>0</v>
      </c>
      <c r="J703" s="19" t="s">
        <v>239</v>
      </c>
    </row>
    <row r="704" spans="1:10" ht="24" x14ac:dyDescent="0.25">
      <c r="A704" s="17" t="s">
        <v>83</v>
      </c>
      <c r="B704" s="2" t="s">
        <v>84</v>
      </c>
      <c r="C704" s="7" t="s">
        <v>89</v>
      </c>
      <c r="D704" s="1">
        <v>2021</v>
      </c>
      <c r="E704" s="1">
        <v>0</v>
      </c>
      <c r="F704" s="1">
        <v>2</v>
      </c>
      <c r="G704" s="5">
        <f t="shared" si="38"/>
        <v>0</v>
      </c>
      <c r="H704" s="5">
        <f t="shared" si="39"/>
        <v>0</v>
      </c>
      <c r="I704" s="5">
        <f t="shared" si="40"/>
        <v>0</v>
      </c>
      <c r="J704" s="19" t="s">
        <v>239</v>
      </c>
    </row>
    <row r="705" spans="1:10" ht="24" x14ac:dyDescent="0.25">
      <c r="A705" s="17" t="s">
        <v>83</v>
      </c>
      <c r="B705" s="2" t="s">
        <v>84</v>
      </c>
      <c r="C705" s="7" t="s">
        <v>90</v>
      </c>
      <c r="D705" s="1">
        <v>2021</v>
      </c>
      <c r="E705" s="1">
        <v>0</v>
      </c>
      <c r="F705" s="1">
        <v>2</v>
      </c>
      <c r="G705" s="5">
        <f t="shared" ref="G705:G768" si="42">IF(F705="","-",E705/F705)</f>
        <v>0</v>
      </c>
      <c r="H705" s="5">
        <f t="shared" ref="H705:H808" si="43">IFERROR(IF($G705-1.96*SQRT($G705*(1-$G705)/$F705)&lt;0,0,$G705-1.96*SQRT($G705*(1-$G705)/$F705)),"-")</f>
        <v>0</v>
      </c>
      <c r="I705" s="5">
        <f t="shared" ref="I705:I808" si="44">IFERROR(IF($G705+1.96*SQRT($G705*(1-$G705)/$F705)&gt;1,1,$G705+1.96*SQRT($G705*(1-$G705)/$F705)),"-")</f>
        <v>0</v>
      </c>
      <c r="J705" s="19" t="s">
        <v>239</v>
      </c>
    </row>
    <row r="706" spans="1:10" ht="24" x14ac:dyDescent="0.25">
      <c r="A706" s="17" t="s">
        <v>83</v>
      </c>
      <c r="B706" s="2" t="s">
        <v>84</v>
      </c>
      <c r="C706" s="7" t="s">
        <v>91</v>
      </c>
      <c r="D706" s="1">
        <v>2021</v>
      </c>
      <c r="E706" s="1">
        <v>0</v>
      </c>
      <c r="F706" s="1">
        <v>2</v>
      </c>
      <c r="G706" s="5">
        <f t="shared" si="42"/>
        <v>0</v>
      </c>
      <c r="H706" s="5">
        <f t="shared" si="43"/>
        <v>0</v>
      </c>
      <c r="I706" s="5">
        <f t="shared" si="44"/>
        <v>0</v>
      </c>
      <c r="J706" s="19" t="s">
        <v>239</v>
      </c>
    </row>
    <row r="707" spans="1:10" ht="24" x14ac:dyDescent="0.25">
      <c r="A707" s="17" t="s">
        <v>83</v>
      </c>
      <c r="B707" s="2" t="s">
        <v>84</v>
      </c>
      <c r="C707" s="7" t="s">
        <v>92</v>
      </c>
      <c r="D707" s="1">
        <v>2021</v>
      </c>
      <c r="E707" s="1">
        <v>0</v>
      </c>
      <c r="F707" s="1">
        <v>2</v>
      </c>
      <c r="G707" s="5">
        <f t="shared" si="42"/>
        <v>0</v>
      </c>
      <c r="H707" s="5">
        <f t="shared" si="43"/>
        <v>0</v>
      </c>
      <c r="I707" s="5">
        <f t="shared" si="44"/>
        <v>0</v>
      </c>
      <c r="J707" s="19" t="s">
        <v>239</v>
      </c>
    </row>
    <row r="708" spans="1:10" ht="24" x14ac:dyDescent="0.25">
      <c r="A708" s="17" t="s">
        <v>83</v>
      </c>
      <c r="B708" s="2" t="s">
        <v>84</v>
      </c>
      <c r="C708" s="7" t="s">
        <v>93</v>
      </c>
      <c r="D708" s="1">
        <v>2021</v>
      </c>
      <c r="E708" s="1">
        <v>2</v>
      </c>
      <c r="F708" s="1">
        <v>4</v>
      </c>
      <c r="G708" s="5">
        <f t="shared" si="42"/>
        <v>0.5</v>
      </c>
      <c r="H708" s="5">
        <f t="shared" si="43"/>
        <v>1.0000000000000009E-2</v>
      </c>
      <c r="I708" s="5">
        <f t="shared" si="44"/>
        <v>0.99</v>
      </c>
      <c r="J708" s="19" t="s">
        <v>239</v>
      </c>
    </row>
    <row r="709" spans="1:10" ht="24" x14ac:dyDescent="0.25">
      <c r="A709" s="17" t="s">
        <v>83</v>
      </c>
      <c r="B709" s="2" t="s">
        <v>84</v>
      </c>
      <c r="C709" s="7" t="s">
        <v>94</v>
      </c>
      <c r="D709" s="1">
        <v>2021</v>
      </c>
      <c r="E709" s="1">
        <v>1</v>
      </c>
      <c r="F709" s="1">
        <v>4</v>
      </c>
      <c r="G709" s="5">
        <f t="shared" si="42"/>
        <v>0.25</v>
      </c>
      <c r="H709" s="5">
        <f t="shared" si="43"/>
        <v>0</v>
      </c>
      <c r="I709" s="5">
        <f t="shared" si="44"/>
        <v>0.67435244785437498</v>
      </c>
      <c r="J709" s="19" t="s">
        <v>239</v>
      </c>
    </row>
    <row r="710" spans="1:10" ht="24" x14ac:dyDescent="0.25">
      <c r="A710" s="17" t="s">
        <v>83</v>
      </c>
      <c r="B710" s="2" t="s">
        <v>84</v>
      </c>
      <c r="C710" s="7" t="s">
        <v>95</v>
      </c>
      <c r="D710" s="1">
        <v>2021</v>
      </c>
      <c r="E710" s="1">
        <v>0</v>
      </c>
      <c r="F710" s="1">
        <v>4</v>
      </c>
      <c r="G710" s="5">
        <f t="shared" si="42"/>
        <v>0</v>
      </c>
      <c r="H710" s="5">
        <f t="shared" si="43"/>
        <v>0</v>
      </c>
      <c r="I710" s="5">
        <f t="shared" si="44"/>
        <v>0</v>
      </c>
      <c r="J710" s="19" t="s">
        <v>239</v>
      </c>
    </row>
    <row r="711" spans="1:10" ht="24" x14ac:dyDescent="0.25">
      <c r="A711" s="17" t="s">
        <v>83</v>
      </c>
      <c r="B711" s="2" t="s">
        <v>84</v>
      </c>
      <c r="C711" s="7" t="s">
        <v>96</v>
      </c>
      <c r="D711" s="1">
        <v>2021</v>
      </c>
      <c r="E711" s="1">
        <v>0</v>
      </c>
      <c r="F711" s="1">
        <v>4</v>
      </c>
      <c r="G711" s="5">
        <f t="shared" si="42"/>
        <v>0</v>
      </c>
      <c r="H711" s="5">
        <f t="shared" si="43"/>
        <v>0</v>
      </c>
      <c r="I711" s="5">
        <f t="shared" si="44"/>
        <v>0</v>
      </c>
      <c r="J711" s="19" t="s">
        <v>239</v>
      </c>
    </row>
    <row r="712" spans="1:10" ht="24" x14ac:dyDescent="0.25">
      <c r="A712" s="17" t="s">
        <v>97</v>
      </c>
      <c r="B712" s="2" t="s">
        <v>98</v>
      </c>
      <c r="C712" s="2" t="s">
        <v>98</v>
      </c>
      <c r="D712" s="1">
        <v>2021</v>
      </c>
      <c r="E712" s="1"/>
      <c r="F712" s="1"/>
      <c r="G712" s="5" t="str">
        <f t="shared" si="42"/>
        <v>-</v>
      </c>
      <c r="H712" s="5" t="str">
        <f t="shared" si="43"/>
        <v>-</v>
      </c>
      <c r="I712" s="5" t="str">
        <f t="shared" si="44"/>
        <v>-</v>
      </c>
      <c r="J712" s="19" t="s">
        <v>239</v>
      </c>
    </row>
    <row r="713" spans="1:10" ht="24" x14ac:dyDescent="0.25">
      <c r="A713" s="17" t="s">
        <v>97</v>
      </c>
      <c r="B713" s="2" t="s">
        <v>98</v>
      </c>
      <c r="C713" s="7" t="s">
        <v>99</v>
      </c>
      <c r="D713" s="1">
        <v>2021</v>
      </c>
      <c r="E713" s="1">
        <v>45</v>
      </c>
      <c r="F713" s="1">
        <v>48</v>
      </c>
      <c r="G713" s="5">
        <f t="shared" si="42"/>
        <v>0.9375</v>
      </c>
      <c r="H713" s="5">
        <f t="shared" si="43"/>
        <v>0.86902041818906894</v>
      </c>
      <c r="I713" s="5">
        <f t="shared" si="44"/>
        <v>1</v>
      </c>
      <c r="J713" s="19" t="s">
        <v>239</v>
      </c>
    </row>
    <row r="714" spans="1:10" ht="24" x14ac:dyDescent="0.25">
      <c r="A714" s="17" t="s">
        <v>97</v>
      </c>
      <c r="B714" s="2" t="s">
        <v>98</v>
      </c>
      <c r="C714" s="9" t="s">
        <v>100</v>
      </c>
      <c r="D714" s="1">
        <v>2021</v>
      </c>
      <c r="E714" s="1">
        <v>33</v>
      </c>
      <c r="F714" s="1">
        <v>48</v>
      </c>
      <c r="G714" s="5">
        <f t="shared" si="42"/>
        <v>0.6875</v>
      </c>
      <c r="H714" s="5">
        <f t="shared" si="43"/>
        <v>0.55637158409279341</v>
      </c>
      <c r="I714" s="5">
        <f t="shared" si="44"/>
        <v>0.81862841590720659</v>
      </c>
      <c r="J714" s="19" t="s">
        <v>239</v>
      </c>
    </row>
    <row r="715" spans="1:10" ht="24" x14ac:dyDescent="0.25">
      <c r="A715" s="17" t="s">
        <v>97</v>
      </c>
      <c r="B715" s="2" t="s">
        <v>98</v>
      </c>
      <c r="C715" s="9" t="s">
        <v>101</v>
      </c>
      <c r="D715" s="1">
        <v>2021</v>
      </c>
      <c r="E715" s="1">
        <v>13</v>
      </c>
      <c r="F715" s="1">
        <v>48</v>
      </c>
      <c r="G715" s="5">
        <f t="shared" si="42"/>
        <v>0.27083333333333331</v>
      </c>
      <c r="H715" s="5">
        <f t="shared" si="43"/>
        <v>0.14511462404254899</v>
      </c>
      <c r="I715" s="5">
        <f t="shared" si="44"/>
        <v>0.39655204262411764</v>
      </c>
      <c r="J715" s="19" t="s">
        <v>239</v>
      </c>
    </row>
    <row r="716" spans="1:10" ht="24" x14ac:dyDescent="0.25">
      <c r="A716" s="17" t="s">
        <v>97</v>
      </c>
      <c r="B716" s="2" t="s">
        <v>98</v>
      </c>
      <c r="C716" s="7" t="s">
        <v>102</v>
      </c>
      <c r="D716" s="1">
        <v>2021</v>
      </c>
      <c r="E716" s="1">
        <v>20</v>
      </c>
      <c r="F716" s="1">
        <v>48</v>
      </c>
      <c r="G716" s="5">
        <f t="shared" si="42"/>
        <v>0.41666666666666669</v>
      </c>
      <c r="H716" s="5">
        <f t="shared" si="43"/>
        <v>0.27719428124110551</v>
      </c>
      <c r="I716" s="5">
        <f t="shared" si="44"/>
        <v>0.5561390520922278</v>
      </c>
      <c r="J716" s="19" t="s">
        <v>239</v>
      </c>
    </row>
    <row r="717" spans="1:10" ht="24" x14ac:dyDescent="0.25">
      <c r="A717" s="17" t="s">
        <v>97</v>
      </c>
      <c r="B717" s="2" t="s">
        <v>98</v>
      </c>
      <c r="C717" s="7" t="s">
        <v>103</v>
      </c>
      <c r="D717" s="1">
        <v>2021</v>
      </c>
      <c r="E717" s="1">
        <v>6</v>
      </c>
      <c r="F717" s="1">
        <v>48</v>
      </c>
      <c r="G717" s="5">
        <f t="shared" si="42"/>
        <v>0.125</v>
      </c>
      <c r="H717" s="5">
        <f t="shared" si="43"/>
        <v>3.1439079561318264E-2</v>
      </c>
      <c r="I717" s="5">
        <f t="shared" si="44"/>
        <v>0.21856092043868175</v>
      </c>
      <c r="J717" s="19" t="s">
        <v>239</v>
      </c>
    </row>
    <row r="718" spans="1:10" ht="36" x14ac:dyDescent="0.25">
      <c r="A718" s="17" t="s">
        <v>104</v>
      </c>
      <c r="B718" s="2" t="s">
        <v>105</v>
      </c>
      <c r="C718" s="2" t="s">
        <v>105</v>
      </c>
      <c r="D718" s="1">
        <v>2021</v>
      </c>
      <c r="E718" s="1"/>
      <c r="F718" s="1"/>
      <c r="G718" s="5" t="str">
        <f t="shared" si="42"/>
        <v>-</v>
      </c>
      <c r="H718" s="5" t="str">
        <f t="shared" si="43"/>
        <v>-</v>
      </c>
      <c r="I718" s="5" t="str">
        <f t="shared" si="44"/>
        <v>-</v>
      </c>
      <c r="J718" s="19" t="s">
        <v>239</v>
      </c>
    </row>
    <row r="719" spans="1:10" ht="36" x14ac:dyDescent="0.25">
      <c r="A719" s="17" t="s">
        <v>104</v>
      </c>
      <c r="B719" s="2" t="s">
        <v>105</v>
      </c>
      <c r="C719" s="7" t="s">
        <v>106</v>
      </c>
      <c r="D719" s="1">
        <v>2021</v>
      </c>
      <c r="E719" s="1">
        <v>18</v>
      </c>
      <c r="F719" s="1">
        <v>43</v>
      </c>
      <c r="G719" s="5">
        <f t="shared" si="42"/>
        <v>0.41860465116279072</v>
      </c>
      <c r="H719" s="5">
        <f t="shared" si="43"/>
        <v>0.27114960315436798</v>
      </c>
      <c r="I719" s="5">
        <f t="shared" si="44"/>
        <v>0.56605969917121346</v>
      </c>
      <c r="J719" s="19" t="s">
        <v>239</v>
      </c>
    </row>
    <row r="720" spans="1:10" ht="36" x14ac:dyDescent="0.25">
      <c r="A720" s="17" t="s">
        <v>104</v>
      </c>
      <c r="B720" s="2" t="s">
        <v>105</v>
      </c>
      <c r="C720" s="7" t="s">
        <v>107</v>
      </c>
      <c r="D720" s="1">
        <v>2021</v>
      </c>
      <c r="E720" s="1">
        <v>1</v>
      </c>
      <c r="F720" s="1">
        <v>5</v>
      </c>
      <c r="G720" s="5">
        <f t="shared" si="42"/>
        <v>0.2</v>
      </c>
      <c r="H720" s="5">
        <f t="shared" si="43"/>
        <v>0</v>
      </c>
      <c r="I720" s="5">
        <f t="shared" si="44"/>
        <v>0.55061545887196717</v>
      </c>
      <c r="J720" s="19" t="s">
        <v>239</v>
      </c>
    </row>
    <row r="721" spans="1:10" ht="36" x14ac:dyDescent="0.25">
      <c r="A721" s="17" t="s">
        <v>104</v>
      </c>
      <c r="B721" s="2" t="s">
        <v>105</v>
      </c>
      <c r="C721" s="7" t="s">
        <v>108</v>
      </c>
      <c r="D721" s="1">
        <v>2021</v>
      </c>
      <c r="E721" s="1">
        <v>0</v>
      </c>
      <c r="F721" s="1">
        <v>0</v>
      </c>
      <c r="G721" s="5">
        <v>0</v>
      </c>
      <c r="H721" s="5">
        <v>0</v>
      </c>
      <c r="I721" s="5">
        <v>0</v>
      </c>
      <c r="J721" s="19" t="s">
        <v>239</v>
      </c>
    </row>
    <row r="722" spans="1:10" ht="36" x14ac:dyDescent="0.25">
      <c r="A722" s="17" t="s">
        <v>104</v>
      </c>
      <c r="B722" s="2" t="s">
        <v>105</v>
      </c>
      <c r="C722" s="7" t="s">
        <v>53</v>
      </c>
      <c r="D722" s="1">
        <v>2021</v>
      </c>
      <c r="E722" s="1">
        <v>19</v>
      </c>
      <c r="F722" s="1">
        <v>48</v>
      </c>
      <c r="G722" s="5">
        <f t="shared" si="42"/>
        <v>0.39583333333333331</v>
      </c>
      <c r="H722" s="5">
        <f t="shared" si="43"/>
        <v>0.25748624775520135</v>
      </c>
      <c r="I722" s="5">
        <f t="shared" si="44"/>
        <v>0.53418041891146528</v>
      </c>
      <c r="J722" s="19" t="s">
        <v>239</v>
      </c>
    </row>
    <row r="723" spans="1:10" ht="36" x14ac:dyDescent="0.25">
      <c r="A723" s="17" t="s">
        <v>109</v>
      </c>
      <c r="B723" s="2" t="s">
        <v>110</v>
      </c>
      <c r="C723" s="2" t="s">
        <v>110</v>
      </c>
      <c r="D723" s="1">
        <v>2021</v>
      </c>
      <c r="E723" s="1"/>
      <c r="F723" s="1"/>
      <c r="G723" s="5" t="str">
        <f t="shared" si="42"/>
        <v>-</v>
      </c>
      <c r="H723" s="5" t="str">
        <f t="shared" si="43"/>
        <v>-</v>
      </c>
      <c r="I723" s="5" t="str">
        <f t="shared" si="44"/>
        <v>-</v>
      </c>
      <c r="J723" s="19" t="s">
        <v>239</v>
      </c>
    </row>
    <row r="724" spans="1:10" ht="36" x14ac:dyDescent="0.25">
      <c r="A724" s="17" t="s">
        <v>109</v>
      </c>
      <c r="B724" s="2" t="s">
        <v>110</v>
      </c>
      <c r="C724" s="7" t="s">
        <v>111</v>
      </c>
      <c r="D724" s="1">
        <v>2021</v>
      </c>
      <c r="E724" s="1">
        <v>19</v>
      </c>
      <c r="F724" s="1">
        <v>26</v>
      </c>
      <c r="G724" s="5">
        <f t="shared" si="42"/>
        <v>0.73076923076923073</v>
      </c>
      <c r="H724" s="5">
        <f t="shared" si="43"/>
        <v>0.56027021752154582</v>
      </c>
      <c r="I724" s="5">
        <f t="shared" si="44"/>
        <v>0.90126824401691563</v>
      </c>
      <c r="J724" s="19" t="s">
        <v>239</v>
      </c>
    </row>
    <row r="725" spans="1:10" ht="36" x14ac:dyDescent="0.25">
      <c r="A725" s="17" t="s">
        <v>109</v>
      </c>
      <c r="B725" s="2" t="s">
        <v>110</v>
      </c>
      <c r="C725" s="7" t="s">
        <v>112</v>
      </c>
      <c r="D725" s="1">
        <v>2021</v>
      </c>
      <c r="E725" s="1">
        <v>15</v>
      </c>
      <c r="F725" s="1">
        <v>19</v>
      </c>
      <c r="G725" s="5">
        <f t="shared" si="42"/>
        <v>0.78947368421052633</v>
      </c>
      <c r="H725" s="5">
        <f t="shared" si="43"/>
        <v>0.60615729467244939</v>
      </c>
      <c r="I725" s="5">
        <f t="shared" si="44"/>
        <v>0.97279007374860327</v>
      </c>
      <c r="J725" s="19" t="s">
        <v>239</v>
      </c>
    </row>
    <row r="726" spans="1:10" ht="36" x14ac:dyDescent="0.25">
      <c r="A726" s="17" t="s">
        <v>113</v>
      </c>
      <c r="B726" s="2" t="s">
        <v>114</v>
      </c>
      <c r="C726" s="2" t="s">
        <v>114</v>
      </c>
      <c r="D726" s="1">
        <v>2021</v>
      </c>
      <c r="E726" s="1"/>
      <c r="F726" s="1"/>
      <c r="G726" s="5" t="str">
        <f t="shared" si="42"/>
        <v>-</v>
      </c>
      <c r="H726" s="5" t="str">
        <f t="shared" si="43"/>
        <v>-</v>
      </c>
      <c r="I726" s="5" t="str">
        <f t="shared" si="44"/>
        <v>-</v>
      </c>
      <c r="J726" s="19" t="s">
        <v>239</v>
      </c>
    </row>
    <row r="727" spans="1:10" ht="36" x14ac:dyDescent="0.25">
      <c r="A727" s="17" t="s">
        <v>113</v>
      </c>
      <c r="B727" s="2" t="s">
        <v>114</v>
      </c>
      <c r="C727" s="7" t="s">
        <v>115</v>
      </c>
      <c r="D727" s="1">
        <v>2021</v>
      </c>
      <c r="E727" s="1">
        <v>4</v>
      </c>
      <c r="F727" s="1">
        <v>11</v>
      </c>
      <c r="G727" s="5">
        <f t="shared" si="42"/>
        <v>0.36363636363636365</v>
      </c>
      <c r="H727" s="5">
        <f t="shared" si="43"/>
        <v>7.9356525631594066E-2</v>
      </c>
      <c r="I727" s="5">
        <f t="shared" si="44"/>
        <v>0.64791620164113328</v>
      </c>
      <c r="J727" s="19" t="s">
        <v>239</v>
      </c>
    </row>
    <row r="728" spans="1:10" ht="36" x14ac:dyDescent="0.25">
      <c r="A728" s="17" t="s">
        <v>113</v>
      </c>
      <c r="B728" s="2" t="s">
        <v>114</v>
      </c>
      <c r="C728" s="7" t="s">
        <v>116</v>
      </c>
      <c r="D728" s="1">
        <v>2021</v>
      </c>
      <c r="E728" s="1">
        <v>3</v>
      </c>
      <c r="F728" s="1">
        <v>11</v>
      </c>
      <c r="G728" s="5">
        <f t="shared" si="42"/>
        <v>0.27272727272727271</v>
      </c>
      <c r="H728" s="5">
        <f t="shared" si="43"/>
        <v>9.5352847423721965E-3</v>
      </c>
      <c r="I728" s="5">
        <f t="shared" si="44"/>
        <v>0.53591926071217322</v>
      </c>
      <c r="J728" s="19" t="s">
        <v>239</v>
      </c>
    </row>
    <row r="729" spans="1:10" ht="36" x14ac:dyDescent="0.25">
      <c r="A729" s="17" t="s">
        <v>117</v>
      </c>
      <c r="B729" s="2" t="s">
        <v>118</v>
      </c>
      <c r="C729" s="2" t="s">
        <v>118</v>
      </c>
      <c r="D729" s="1">
        <v>2021</v>
      </c>
      <c r="E729" s="1"/>
      <c r="F729" s="1"/>
      <c r="G729" s="5" t="str">
        <f t="shared" si="42"/>
        <v>-</v>
      </c>
      <c r="H729" s="5" t="str">
        <f t="shared" si="43"/>
        <v>-</v>
      </c>
      <c r="I729" s="5" t="str">
        <f t="shared" si="44"/>
        <v>-</v>
      </c>
      <c r="J729" s="19" t="s">
        <v>239</v>
      </c>
    </row>
    <row r="730" spans="1:10" ht="36" x14ac:dyDescent="0.25">
      <c r="A730" s="17" t="s">
        <v>117</v>
      </c>
      <c r="B730" s="2" t="s">
        <v>118</v>
      </c>
      <c r="C730" s="7" t="s">
        <v>119</v>
      </c>
      <c r="D730" s="1">
        <v>2021</v>
      </c>
      <c r="E730" s="1">
        <v>2</v>
      </c>
      <c r="F730" s="1">
        <v>4</v>
      </c>
      <c r="G730" s="5">
        <f t="shared" si="42"/>
        <v>0.5</v>
      </c>
      <c r="H730" s="5">
        <f t="shared" si="43"/>
        <v>1.0000000000000009E-2</v>
      </c>
      <c r="I730" s="5">
        <f t="shared" si="44"/>
        <v>0.99</v>
      </c>
      <c r="J730" s="19" t="s">
        <v>239</v>
      </c>
    </row>
    <row r="731" spans="1:10" ht="36" x14ac:dyDescent="0.25">
      <c r="A731" s="17" t="s">
        <v>117</v>
      </c>
      <c r="B731" s="2" t="s">
        <v>118</v>
      </c>
      <c r="C731" s="7" t="s">
        <v>120</v>
      </c>
      <c r="D731" s="1">
        <v>2021</v>
      </c>
      <c r="E731" s="1">
        <v>2</v>
      </c>
      <c r="F731" s="1">
        <v>2</v>
      </c>
      <c r="G731" s="5">
        <f t="shared" si="42"/>
        <v>1</v>
      </c>
      <c r="H731" s="5">
        <f t="shared" si="43"/>
        <v>1</v>
      </c>
      <c r="I731" s="5">
        <f t="shared" si="44"/>
        <v>1</v>
      </c>
      <c r="J731" s="19" t="s">
        <v>239</v>
      </c>
    </row>
    <row r="732" spans="1:10" ht="48" x14ac:dyDescent="0.25">
      <c r="A732" s="17" t="s">
        <v>121</v>
      </c>
      <c r="B732" s="10" t="s">
        <v>122</v>
      </c>
      <c r="C732" s="10" t="s">
        <v>122</v>
      </c>
      <c r="D732" s="1">
        <v>2021</v>
      </c>
      <c r="E732" s="1"/>
      <c r="F732" s="1"/>
      <c r="G732" s="5" t="str">
        <f t="shared" si="42"/>
        <v>-</v>
      </c>
      <c r="H732" s="5" t="str">
        <f t="shared" si="43"/>
        <v>-</v>
      </c>
      <c r="I732" s="5" t="str">
        <f t="shared" si="44"/>
        <v>-</v>
      </c>
      <c r="J732" s="19" t="s">
        <v>239</v>
      </c>
    </row>
    <row r="733" spans="1:10" ht="48" x14ac:dyDescent="0.25">
      <c r="A733" s="17" t="s">
        <v>121</v>
      </c>
      <c r="B733" s="10" t="s">
        <v>122</v>
      </c>
      <c r="C733" s="7" t="s">
        <v>123</v>
      </c>
      <c r="D733" s="1">
        <v>2021</v>
      </c>
      <c r="E733" s="1">
        <v>0</v>
      </c>
      <c r="F733" s="1">
        <v>0</v>
      </c>
      <c r="G733" s="5">
        <v>0</v>
      </c>
      <c r="H733" s="5">
        <v>0</v>
      </c>
      <c r="I733" s="5">
        <v>0</v>
      </c>
      <c r="J733" s="19" t="s">
        <v>239</v>
      </c>
    </row>
    <row r="734" spans="1:10" ht="48" x14ac:dyDescent="0.25">
      <c r="A734" s="17" t="s">
        <v>121</v>
      </c>
      <c r="B734" s="10" t="s">
        <v>122</v>
      </c>
      <c r="C734" s="7" t="s">
        <v>124</v>
      </c>
      <c r="D734" s="1">
        <v>2021</v>
      </c>
      <c r="E734" s="1">
        <v>0</v>
      </c>
      <c r="F734" s="1">
        <v>0</v>
      </c>
      <c r="G734" s="5">
        <v>0</v>
      </c>
      <c r="H734" s="5">
        <v>0</v>
      </c>
      <c r="I734" s="5">
        <v>0</v>
      </c>
      <c r="J734" s="19" t="s">
        <v>239</v>
      </c>
    </row>
    <row r="735" spans="1:10" ht="48" x14ac:dyDescent="0.25">
      <c r="A735" s="17" t="s">
        <v>121</v>
      </c>
      <c r="B735" s="10" t="s">
        <v>122</v>
      </c>
      <c r="C735" s="7" t="s">
        <v>125</v>
      </c>
      <c r="D735" s="1">
        <v>2021</v>
      </c>
      <c r="E735" s="1">
        <v>0</v>
      </c>
      <c r="F735" s="1">
        <v>0</v>
      </c>
      <c r="G735" s="5">
        <v>0</v>
      </c>
      <c r="H735" s="5">
        <v>0</v>
      </c>
      <c r="I735" s="5">
        <v>0</v>
      </c>
      <c r="J735" s="19" t="s">
        <v>239</v>
      </c>
    </row>
    <row r="736" spans="1:10" ht="48" x14ac:dyDescent="0.25">
      <c r="A736" s="17" t="s">
        <v>121</v>
      </c>
      <c r="B736" s="10" t="s">
        <v>122</v>
      </c>
      <c r="C736" s="7" t="s">
        <v>126</v>
      </c>
      <c r="D736" s="1">
        <v>2021</v>
      </c>
      <c r="E736" s="1">
        <v>0</v>
      </c>
      <c r="F736" s="1">
        <v>0</v>
      </c>
      <c r="G736" s="5">
        <v>0</v>
      </c>
      <c r="H736" s="5">
        <v>0</v>
      </c>
      <c r="I736" s="5">
        <v>0</v>
      </c>
      <c r="J736" s="19" t="s">
        <v>239</v>
      </c>
    </row>
    <row r="737" spans="1:10" ht="48" x14ac:dyDescent="0.25">
      <c r="A737" s="17" t="s">
        <v>121</v>
      </c>
      <c r="B737" s="10" t="s">
        <v>122</v>
      </c>
      <c r="C737" s="7" t="s">
        <v>127</v>
      </c>
      <c r="D737" s="1">
        <v>2021</v>
      </c>
      <c r="E737" s="1">
        <v>0</v>
      </c>
      <c r="F737" s="1">
        <v>0</v>
      </c>
      <c r="G737" s="5">
        <v>0</v>
      </c>
      <c r="H737" s="5">
        <v>0</v>
      </c>
      <c r="I737" s="5">
        <v>0</v>
      </c>
      <c r="J737" s="19" t="s">
        <v>239</v>
      </c>
    </row>
    <row r="738" spans="1:10" ht="48" x14ac:dyDescent="0.25">
      <c r="A738" s="17" t="s">
        <v>121</v>
      </c>
      <c r="B738" s="10" t="s">
        <v>122</v>
      </c>
      <c r="C738" s="7" t="s">
        <v>128</v>
      </c>
      <c r="D738" s="1">
        <v>2021</v>
      </c>
      <c r="E738" s="1">
        <v>0</v>
      </c>
      <c r="F738" s="1">
        <v>0</v>
      </c>
      <c r="G738" s="5">
        <v>0</v>
      </c>
      <c r="H738" s="5">
        <v>0</v>
      </c>
      <c r="I738" s="5">
        <v>0</v>
      </c>
      <c r="J738" s="19" t="s">
        <v>239</v>
      </c>
    </row>
    <row r="739" spans="1:10" ht="48" x14ac:dyDescent="0.25">
      <c r="A739" s="17" t="s">
        <v>121</v>
      </c>
      <c r="B739" s="10" t="s">
        <v>122</v>
      </c>
      <c r="C739" s="7" t="s">
        <v>129</v>
      </c>
      <c r="D739" s="1">
        <v>2021</v>
      </c>
      <c r="E739" s="1">
        <v>0</v>
      </c>
      <c r="F739" s="1">
        <v>0</v>
      </c>
      <c r="G739" s="5">
        <v>0</v>
      </c>
      <c r="H739" s="5">
        <v>0</v>
      </c>
      <c r="I739" s="5">
        <v>0</v>
      </c>
      <c r="J739" s="19" t="s">
        <v>239</v>
      </c>
    </row>
    <row r="740" spans="1:10" ht="48" x14ac:dyDescent="0.25">
      <c r="A740" s="17" t="s">
        <v>121</v>
      </c>
      <c r="B740" s="10" t="s">
        <v>122</v>
      </c>
      <c r="C740" s="7" t="s">
        <v>130</v>
      </c>
      <c r="D740" s="1">
        <v>2021</v>
      </c>
      <c r="E740" s="1">
        <v>0</v>
      </c>
      <c r="F740" s="1">
        <v>0</v>
      </c>
      <c r="G740" s="5">
        <v>0</v>
      </c>
      <c r="H740" s="5">
        <v>0</v>
      </c>
      <c r="I740" s="5">
        <v>0</v>
      </c>
      <c r="J740" s="19" t="s">
        <v>239</v>
      </c>
    </row>
    <row r="741" spans="1:10" ht="36" x14ac:dyDescent="0.25">
      <c r="A741" s="17" t="s">
        <v>131</v>
      </c>
      <c r="B741" s="2" t="s">
        <v>132</v>
      </c>
      <c r="C741" s="2" t="s">
        <v>132</v>
      </c>
      <c r="D741" s="1">
        <v>2021</v>
      </c>
      <c r="E741" s="1"/>
      <c r="F741" s="1"/>
      <c r="G741" s="5" t="str">
        <f t="shared" si="42"/>
        <v>-</v>
      </c>
      <c r="H741" s="5" t="str">
        <f t="shared" si="43"/>
        <v>-</v>
      </c>
      <c r="I741" s="5" t="str">
        <f t="shared" si="44"/>
        <v>-</v>
      </c>
      <c r="J741" s="19" t="s">
        <v>239</v>
      </c>
    </row>
    <row r="742" spans="1:10" ht="36" x14ac:dyDescent="0.25">
      <c r="A742" s="17" t="s">
        <v>131</v>
      </c>
      <c r="B742" s="2" t="s">
        <v>132</v>
      </c>
      <c r="C742" s="7" t="s">
        <v>133</v>
      </c>
      <c r="D742" s="1">
        <v>2021</v>
      </c>
      <c r="E742" s="1">
        <v>0</v>
      </c>
      <c r="F742" s="1">
        <v>2</v>
      </c>
      <c r="G742" s="5">
        <f t="shared" si="42"/>
        <v>0</v>
      </c>
      <c r="H742" s="5">
        <f t="shared" si="43"/>
        <v>0</v>
      </c>
      <c r="I742" s="5">
        <f t="shared" si="44"/>
        <v>0</v>
      </c>
      <c r="J742" s="19" t="s">
        <v>239</v>
      </c>
    </row>
    <row r="743" spans="1:10" ht="36" x14ac:dyDescent="0.25">
      <c r="A743" s="17" t="s">
        <v>131</v>
      </c>
      <c r="B743" s="2" t="s">
        <v>132</v>
      </c>
      <c r="C743" s="7" t="s">
        <v>134</v>
      </c>
      <c r="D743" s="1">
        <v>2021</v>
      </c>
      <c r="E743" s="1">
        <v>0</v>
      </c>
      <c r="F743" s="1">
        <v>2</v>
      </c>
      <c r="G743" s="5">
        <f t="shared" si="42"/>
        <v>0</v>
      </c>
      <c r="H743" s="5">
        <f t="shared" si="43"/>
        <v>0</v>
      </c>
      <c r="I743" s="5">
        <f t="shared" si="44"/>
        <v>0</v>
      </c>
      <c r="J743" s="19" t="s">
        <v>239</v>
      </c>
    </row>
    <row r="744" spans="1:10" ht="36" x14ac:dyDescent="0.25">
      <c r="A744" s="17" t="s">
        <v>131</v>
      </c>
      <c r="B744" s="2" t="s">
        <v>132</v>
      </c>
      <c r="C744" s="7" t="s">
        <v>125</v>
      </c>
      <c r="D744" s="1">
        <v>2021</v>
      </c>
      <c r="E744" s="1">
        <v>3</v>
      </c>
      <c r="F744" s="1">
        <v>3</v>
      </c>
      <c r="G744" s="5">
        <f t="shared" si="42"/>
        <v>1</v>
      </c>
      <c r="H744" s="5">
        <f t="shared" si="43"/>
        <v>1</v>
      </c>
      <c r="I744" s="5">
        <f t="shared" si="44"/>
        <v>1</v>
      </c>
      <c r="J744" s="19" t="s">
        <v>239</v>
      </c>
    </row>
    <row r="745" spans="1:10" ht="36" x14ac:dyDescent="0.25">
      <c r="A745" s="17" t="s">
        <v>131</v>
      </c>
      <c r="B745" s="2" t="s">
        <v>132</v>
      </c>
      <c r="C745" s="7" t="s">
        <v>126</v>
      </c>
      <c r="D745" s="1">
        <v>2021</v>
      </c>
      <c r="E745" s="1">
        <v>1</v>
      </c>
      <c r="F745" s="1">
        <v>3</v>
      </c>
      <c r="G745" s="5">
        <f t="shared" si="42"/>
        <v>0.33333333333333331</v>
      </c>
      <c r="H745" s="5">
        <f t="shared" si="43"/>
        <v>0</v>
      </c>
      <c r="I745" s="5">
        <f t="shared" si="44"/>
        <v>0.86677776620611424</v>
      </c>
      <c r="J745" s="19" t="s">
        <v>239</v>
      </c>
    </row>
    <row r="746" spans="1:10" ht="36" x14ac:dyDescent="0.25">
      <c r="A746" s="17" t="s">
        <v>131</v>
      </c>
      <c r="B746" s="2" t="s">
        <v>132</v>
      </c>
      <c r="C746" s="7" t="s">
        <v>127</v>
      </c>
      <c r="D746" s="1">
        <v>2021</v>
      </c>
      <c r="E746" s="1">
        <v>0</v>
      </c>
      <c r="F746" s="1">
        <v>0</v>
      </c>
      <c r="G746" s="5">
        <v>0</v>
      </c>
      <c r="H746" s="5">
        <v>0</v>
      </c>
      <c r="I746" s="5">
        <v>0</v>
      </c>
      <c r="J746" s="19" t="s">
        <v>239</v>
      </c>
    </row>
    <row r="747" spans="1:10" ht="36" x14ac:dyDescent="0.25">
      <c r="A747" s="17" t="s">
        <v>131</v>
      </c>
      <c r="B747" s="2" t="s">
        <v>132</v>
      </c>
      <c r="C747" s="7" t="s">
        <v>128</v>
      </c>
      <c r="D747" s="1">
        <v>2021</v>
      </c>
      <c r="E747" s="1">
        <v>0</v>
      </c>
      <c r="F747" s="1">
        <v>0</v>
      </c>
      <c r="G747" s="5">
        <v>0</v>
      </c>
      <c r="H747" s="5">
        <v>0</v>
      </c>
      <c r="I747" s="5">
        <v>0</v>
      </c>
      <c r="J747" s="19" t="s">
        <v>239</v>
      </c>
    </row>
    <row r="748" spans="1:10" ht="36" x14ac:dyDescent="0.25">
      <c r="A748" s="17" t="s">
        <v>131</v>
      </c>
      <c r="B748" s="2" t="s">
        <v>132</v>
      </c>
      <c r="C748" s="7" t="s">
        <v>129</v>
      </c>
      <c r="D748" s="1">
        <v>2021</v>
      </c>
      <c r="E748" s="1">
        <v>3</v>
      </c>
      <c r="F748" s="1">
        <v>5</v>
      </c>
      <c r="G748" s="5">
        <f t="shared" si="42"/>
        <v>0.6</v>
      </c>
      <c r="H748" s="5">
        <f t="shared" si="43"/>
        <v>0.17058551491594975</v>
      </c>
      <c r="I748" s="5">
        <f t="shared" si="44"/>
        <v>1</v>
      </c>
      <c r="J748" s="19" t="s">
        <v>239</v>
      </c>
    </row>
    <row r="749" spans="1:10" ht="36" x14ac:dyDescent="0.25">
      <c r="A749" s="17" t="s">
        <v>131</v>
      </c>
      <c r="B749" s="2" t="s">
        <v>132</v>
      </c>
      <c r="C749" s="7" t="s">
        <v>130</v>
      </c>
      <c r="D749" s="1">
        <v>2021</v>
      </c>
      <c r="E749" s="1">
        <v>1</v>
      </c>
      <c r="F749" s="1">
        <v>5</v>
      </c>
      <c r="G749" s="5">
        <f t="shared" si="42"/>
        <v>0.2</v>
      </c>
      <c r="H749" s="5">
        <f t="shared" si="43"/>
        <v>0</v>
      </c>
      <c r="I749" s="5">
        <f t="shared" si="44"/>
        <v>0.55061545887196717</v>
      </c>
      <c r="J749" s="19" t="s">
        <v>239</v>
      </c>
    </row>
    <row r="750" spans="1:10" ht="36" x14ac:dyDescent="0.25">
      <c r="A750" s="17" t="s">
        <v>135</v>
      </c>
      <c r="B750" s="2" t="s">
        <v>136</v>
      </c>
      <c r="C750" s="2" t="s">
        <v>136</v>
      </c>
      <c r="D750" s="1">
        <v>2021</v>
      </c>
      <c r="E750" s="1"/>
      <c r="F750" s="1"/>
      <c r="G750" s="5" t="str">
        <f t="shared" si="42"/>
        <v>-</v>
      </c>
      <c r="H750" s="5" t="str">
        <f t="shared" si="43"/>
        <v>-</v>
      </c>
      <c r="I750" s="5" t="str">
        <f t="shared" si="44"/>
        <v>-</v>
      </c>
      <c r="J750" s="19" t="s">
        <v>239</v>
      </c>
    </row>
    <row r="751" spans="1:10" ht="36" x14ac:dyDescent="0.25">
      <c r="A751" s="17" t="s">
        <v>135</v>
      </c>
      <c r="B751" s="2" t="s">
        <v>136</v>
      </c>
      <c r="C751" s="11" t="s">
        <v>137</v>
      </c>
      <c r="D751" s="1">
        <v>2021</v>
      </c>
      <c r="E751" s="1">
        <v>0</v>
      </c>
      <c r="F751" s="1">
        <v>0</v>
      </c>
      <c r="G751" s="5">
        <v>0</v>
      </c>
      <c r="H751" s="5">
        <v>0</v>
      </c>
      <c r="I751" s="5">
        <v>0</v>
      </c>
      <c r="J751" s="19" t="s">
        <v>239</v>
      </c>
    </row>
    <row r="752" spans="1:10" ht="36" x14ac:dyDescent="0.25">
      <c r="A752" s="17" t="s">
        <v>135</v>
      </c>
      <c r="B752" s="2" t="s">
        <v>136</v>
      </c>
      <c r="C752" s="11" t="s">
        <v>58</v>
      </c>
      <c r="D752" s="1">
        <v>2021</v>
      </c>
      <c r="E752" s="1">
        <v>0</v>
      </c>
      <c r="F752" s="1">
        <v>0</v>
      </c>
      <c r="G752" s="5">
        <v>0</v>
      </c>
      <c r="H752" s="5">
        <v>0</v>
      </c>
      <c r="I752" s="5">
        <v>0</v>
      </c>
      <c r="J752" s="19" t="s">
        <v>239</v>
      </c>
    </row>
    <row r="753" spans="1:10" ht="36" x14ac:dyDescent="0.25">
      <c r="A753" s="17" t="s">
        <v>135</v>
      </c>
      <c r="B753" s="2" t="s">
        <v>136</v>
      </c>
      <c r="C753" s="11" t="s">
        <v>53</v>
      </c>
      <c r="D753" s="1">
        <v>2021</v>
      </c>
      <c r="E753" s="1">
        <v>0</v>
      </c>
      <c r="F753" s="1">
        <v>0</v>
      </c>
      <c r="G753" s="5">
        <v>0</v>
      </c>
      <c r="H753" s="5">
        <v>0</v>
      </c>
      <c r="I753" s="5">
        <v>0</v>
      </c>
      <c r="J753" s="19" t="s">
        <v>239</v>
      </c>
    </row>
    <row r="754" spans="1:10" ht="48" x14ac:dyDescent="0.25">
      <c r="A754" s="17" t="s">
        <v>138</v>
      </c>
      <c r="B754" s="10" t="s">
        <v>139</v>
      </c>
      <c r="C754" s="10" t="s">
        <v>139</v>
      </c>
      <c r="D754" s="1">
        <v>2021</v>
      </c>
      <c r="E754" s="1"/>
      <c r="F754" s="1"/>
      <c r="G754" s="5" t="str">
        <f t="shared" si="42"/>
        <v>-</v>
      </c>
      <c r="H754" s="5" t="str">
        <f t="shared" si="43"/>
        <v>-</v>
      </c>
      <c r="I754" s="5" t="str">
        <f t="shared" si="44"/>
        <v>-</v>
      </c>
      <c r="J754" s="19" t="s">
        <v>239</v>
      </c>
    </row>
    <row r="755" spans="1:10" ht="48" x14ac:dyDescent="0.25">
      <c r="A755" s="17" t="s">
        <v>138</v>
      </c>
      <c r="B755" s="10" t="s">
        <v>139</v>
      </c>
      <c r="C755" s="9" t="s">
        <v>140</v>
      </c>
      <c r="D755" s="1">
        <v>2021</v>
      </c>
      <c r="E755" s="1">
        <v>0</v>
      </c>
      <c r="F755" s="1">
        <v>0</v>
      </c>
      <c r="G755" s="5">
        <v>0</v>
      </c>
      <c r="H755" s="5">
        <v>0</v>
      </c>
      <c r="I755" s="5">
        <v>0</v>
      </c>
      <c r="J755" s="19" t="s">
        <v>239</v>
      </c>
    </row>
    <row r="756" spans="1:10" ht="48" x14ac:dyDescent="0.25">
      <c r="A756" s="17" t="s">
        <v>138</v>
      </c>
      <c r="B756" s="10" t="s">
        <v>139</v>
      </c>
      <c r="C756" s="9" t="s">
        <v>141</v>
      </c>
      <c r="D756" s="1">
        <v>2021</v>
      </c>
      <c r="E756" s="1">
        <v>0</v>
      </c>
      <c r="F756" s="1">
        <v>0</v>
      </c>
      <c r="G756" s="5">
        <v>0</v>
      </c>
      <c r="H756" s="5">
        <v>0</v>
      </c>
      <c r="I756" s="5">
        <v>0</v>
      </c>
      <c r="J756" s="19" t="s">
        <v>239</v>
      </c>
    </row>
    <row r="757" spans="1:10" ht="48" x14ac:dyDescent="0.25">
      <c r="A757" s="17" t="s">
        <v>138</v>
      </c>
      <c r="B757" s="10" t="s">
        <v>139</v>
      </c>
      <c r="C757" s="9" t="s">
        <v>142</v>
      </c>
      <c r="D757" s="1">
        <v>2021</v>
      </c>
      <c r="E757" s="1">
        <v>0</v>
      </c>
      <c r="F757" s="1">
        <v>1</v>
      </c>
      <c r="G757" s="5">
        <f t="shared" ref="G757:G762" si="45">IF(F757="","-",E757/F757)</f>
        <v>0</v>
      </c>
      <c r="H757" s="5">
        <f t="shared" si="43"/>
        <v>0</v>
      </c>
      <c r="I757" s="5">
        <f t="shared" si="44"/>
        <v>0</v>
      </c>
      <c r="J757" s="19" t="s">
        <v>239</v>
      </c>
    </row>
    <row r="758" spans="1:10" ht="48" x14ac:dyDescent="0.25">
      <c r="A758" s="17" t="s">
        <v>138</v>
      </c>
      <c r="B758" s="10" t="s">
        <v>139</v>
      </c>
      <c r="C758" s="9" t="s">
        <v>143</v>
      </c>
      <c r="D758" s="1">
        <v>2021</v>
      </c>
      <c r="E758" s="1">
        <v>0</v>
      </c>
      <c r="F758" s="1">
        <v>1</v>
      </c>
      <c r="G758" s="5">
        <f t="shared" si="45"/>
        <v>0</v>
      </c>
      <c r="H758" s="5">
        <f t="shared" si="43"/>
        <v>0</v>
      </c>
      <c r="I758" s="5">
        <f t="shared" si="44"/>
        <v>0</v>
      </c>
      <c r="J758" s="19" t="s">
        <v>239</v>
      </c>
    </row>
    <row r="759" spans="1:10" ht="48" x14ac:dyDescent="0.25">
      <c r="A759" s="17" t="s">
        <v>138</v>
      </c>
      <c r="B759" s="10" t="s">
        <v>139</v>
      </c>
      <c r="C759" s="9" t="s">
        <v>144</v>
      </c>
      <c r="D759" s="1">
        <v>2021</v>
      </c>
      <c r="E759" s="1">
        <v>0</v>
      </c>
      <c r="F759" s="1">
        <v>0</v>
      </c>
      <c r="G759" s="5">
        <v>0</v>
      </c>
      <c r="H759" s="5">
        <v>0</v>
      </c>
      <c r="I759" s="5">
        <v>0</v>
      </c>
      <c r="J759" s="19" t="s">
        <v>239</v>
      </c>
    </row>
    <row r="760" spans="1:10" ht="48" x14ac:dyDescent="0.25">
      <c r="A760" s="17" t="s">
        <v>138</v>
      </c>
      <c r="B760" s="10" t="s">
        <v>139</v>
      </c>
      <c r="C760" s="9" t="s">
        <v>145</v>
      </c>
      <c r="D760" s="1">
        <v>2021</v>
      </c>
      <c r="E760" s="1">
        <v>0</v>
      </c>
      <c r="F760" s="1">
        <v>0</v>
      </c>
      <c r="G760" s="5">
        <v>0</v>
      </c>
      <c r="H760" s="5">
        <v>0</v>
      </c>
      <c r="I760" s="5">
        <v>0</v>
      </c>
      <c r="J760" s="19" t="s">
        <v>239</v>
      </c>
    </row>
    <row r="761" spans="1:10" ht="48" x14ac:dyDescent="0.25">
      <c r="A761" s="17" t="s">
        <v>138</v>
      </c>
      <c r="B761" s="10" t="s">
        <v>139</v>
      </c>
      <c r="C761" s="9" t="s">
        <v>129</v>
      </c>
      <c r="D761" s="1">
        <v>2021</v>
      </c>
      <c r="E761" s="1">
        <v>0</v>
      </c>
      <c r="F761" s="1">
        <v>1</v>
      </c>
      <c r="G761" s="5">
        <f t="shared" si="45"/>
        <v>0</v>
      </c>
      <c r="H761" s="5">
        <f t="shared" si="43"/>
        <v>0</v>
      </c>
      <c r="I761" s="5">
        <f t="shared" si="44"/>
        <v>0</v>
      </c>
      <c r="J761" s="19" t="s">
        <v>239</v>
      </c>
    </row>
    <row r="762" spans="1:10" ht="48" x14ac:dyDescent="0.25">
      <c r="A762" s="17" t="s">
        <v>138</v>
      </c>
      <c r="B762" s="10" t="s">
        <v>139</v>
      </c>
      <c r="C762" s="9" t="s">
        <v>130</v>
      </c>
      <c r="D762" s="1">
        <v>2021</v>
      </c>
      <c r="E762" s="1">
        <v>0</v>
      </c>
      <c r="F762" s="1">
        <v>1</v>
      </c>
      <c r="G762" s="5">
        <f t="shared" si="45"/>
        <v>0</v>
      </c>
      <c r="H762" s="5">
        <f t="shared" si="43"/>
        <v>0</v>
      </c>
      <c r="I762" s="5">
        <f t="shared" si="44"/>
        <v>0</v>
      </c>
      <c r="J762" s="19" t="s">
        <v>239</v>
      </c>
    </row>
    <row r="763" spans="1:10" ht="60" x14ac:dyDescent="0.25">
      <c r="A763" s="17" t="s">
        <v>146</v>
      </c>
      <c r="B763" s="2" t="s">
        <v>147</v>
      </c>
      <c r="C763" s="2" t="s">
        <v>147</v>
      </c>
      <c r="D763" s="1">
        <v>2021</v>
      </c>
      <c r="E763" s="1"/>
      <c r="F763" s="1"/>
      <c r="G763" s="5" t="str">
        <f t="shared" si="42"/>
        <v>-</v>
      </c>
      <c r="H763" s="5" t="str">
        <f t="shared" si="43"/>
        <v>-</v>
      </c>
      <c r="I763" s="5" t="str">
        <f t="shared" si="44"/>
        <v>-</v>
      </c>
      <c r="J763" s="19" t="s">
        <v>239</v>
      </c>
    </row>
    <row r="764" spans="1:10" ht="60" x14ac:dyDescent="0.25">
      <c r="A764" s="17" t="s">
        <v>146</v>
      </c>
      <c r="B764" s="2" t="s">
        <v>147</v>
      </c>
      <c r="C764" s="7" t="s">
        <v>123</v>
      </c>
      <c r="D764" s="1">
        <v>2021</v>
      </c>
      <c r="E764" s="1">
        <v>0</v>
      </c>
      <c r="F764" s="1">
        <v>0</v>
      </c>
      <c r="G764" s="5">
        <v>0</v>
      </c>
      <c r="H764" s="5">
        <v>0</v>
      </c>
      <c r="I764" s="5">
        <v>0</v>
      </c>
      <c r="J764" s="19" t="s">
        <v>239</v>
      </c>
    </row>
    <row r="765" spans="1:10" ht="60" x14ac:dyDescent="0.25">
      <c r="A765" s="17" t="s">
        <v>146</v>
      </c>
      <c r="B765" s="2" t="s">
        <v>147</v>
      </c>
      <c r="C765" s="7" t="s">
        <v>124</v>
      </c>
      <c r="D765" s="1">
        <v>2021</v>
      </c>
      <c r="E765" s="1">
        <v>0</v>
      </c>
      <c r="F765" s="1">
        <v>0</v>
      </c>
      <c r="G765" s="5">
        <v>0</v>
      </c>
      <c r="H765" s="5">
        <v>0</v>
      </c>
      <c r="I765" s="5">
        <v>0</v>
      </c>
      <c r="J765" s="19" t="s">
        <v>239</v>
      </c>
    </row>
    <row r="766" spans="1:10" ht="60" x14ac:dyDescent="0.25">
      <c r="A766" s="17" t="s">
        <v>146</v>
      </c>
      <c r="B766" s="2" t="s">
        <v>147</v>
      </c>
      <c r="C766" s="9" t="s">
        <v>148</v>
      </c>
      <c r="D766" s="1">
        <v>2021</v>
      </c>
      <c r="E766" s="1">
        <v>0</v>
      </c>
      <c r="F766" s="1">
        <v>1</v>
      </c>
      <c r="G766" s="5">
        <f t="shared" si="42"/>
        <v>0</v>
      </c>
      <c r="H766" s="5">
        <f t="shared" si="43"/>
        <v>0</v>
      </c>
      <c r="I766" s="5">
        <f t="shared" si="44"/>
        <v>0</v>
      </c>
      <c r="J766" s="19" t="s">
        <v>239</v>
      </c>
    </row>
    <row r="767" spans="1:10" ht="60" x14ac:dyDescent="0.25">
      <c r="A767" s="17" t="s">
        <v>146</v>
      </c>
      <c r="B767" s="2" t="s">
        <v>147</v>
      </c>
      <c r="C767" s="9" t="s">
        <v>149</v>
      </c>
      <c r="D767" s="1">
        <v>2021</v>
      </c>
      <c r="E767" s="1">
        <v>0</v>
      </c>
      <c r="F767" s="1">
        <v>1</v>
      </c>
      <c r="G767" s="5">
        <f t="shared" si="42"/>
        <v>0</v>
      </c>
      <c r="H767" s="5">
        <f t="shared" si="43"/>
        <v>0</v>
      </c>
      <c r="I767" s="5">
        <f t="shared" si="44"/>
        <v>0</v>
      </c>
      <c r="J767" s="19" t="s">
        <v>239</v>
      </c>
    </row>
    <row r="768" spans="1:10" ht="60" x14ac:dyDescent="0.25">
      <c r="A768" s="17" t="s">
        <v>146</v>
      </c>
      <c r="B768" s="2" t="s">
        <v>147</v>
      </c>
      <c r="C768" s="7" t="s">
        <v>129</v>
      </c>
      <c r="D768" s="1">
        <v>2021</v>
      </c>
      <c r="E768" s="1">
        <v>0</v>
      </c>
      <c r="F768" s="1">
        <v>1</v>
      </c>
      <c r="G768" s="5">
        <f t="shared" si="42"/>
        <v>0</v>
      </c>
      <c r="H768" s="5">
        <f t="shared" si="43"/>
        <v>0</v>
      </c>
      <c r="I768" s="5">
        <f t="shared" si="44"/>
        <v>0</v>
      </c>
      <c r="J768" s="19" t="s">
        <v>239</v>
      </c>
    </row>
    <row r="769" spans="1:10" ht="60" x14ac:dyDescent="0.25">
      <c r="A769" s="17" t="s">
        <v>146</v>
      </c>
      <c r="B769" s="2" t="s">
        <v>147</v>
      </c>
      <c r="C769" s="7" t="s">
        <v>130</v>
      </c>
      <c r="D769" s="1">
        <v>2021</v>
      </c>
      <c r="E769" s="1">
        <v>0</v>
      </c>
      <c r="F769" s="1">
        <v>1</v>
      </c>
      <c r="G769" s="5">
        <f t="shared" ref="G769:G838" si="46">IF(F769="","-",E769/F769)</f>
        <v>0</v>
      </c>
      <c r="H769" s="5">
        <f t="shared" si="43"/>
        <v>0</v>
      </c>
      <c r="I769" s="5">
        <f t="shared" si="44"/>
        <v>0</v>
      </c>
      <c r="J769" s="19" t="s">
        <v>239</v>
      </c>
    </row>
    <row r="770" spans="1:10" ht="60" x14ac:dyDescent="0.25">
      <c r="A770" s="17" t="s">
        <v>150</v>
      </c>
      <c r="B770" s="2" t="s">
        <v>151</v>
      </c>
      <c r="C770" s="2" t="s">
        <v>151</v>
      </c>
      <c r="D770" s="1">
        <v>2021</v>
      </c>
      <c r="E770" s="1">
        <v>1</v>
      </c>
      <c r="F770" s="1">
        <v>1</v>
      </c>
      <c r="G770" s="5">
        <f t="shared" si="46"/>
        <v>1</v>
      </c>
      <c r="H770" s="5">
        <f t="shared" si="43"/>
        <v>1</v>
      </c>
      <c r="I770" s="5">
        <f t="shared" si="44"/>
        <v>1</v>
      </c>
      <c r="J770" s="19" t="s">
        <v>239</v>
      </c>
    </row>
    <row r="771" spans="1:10" ht="48" x14ac:dyDescent="0.25">
      <c r="A771" s="17" t="s">
        <v>152</v>
      </c>
      <c r="B771" s="10" t="s">
        <v>153</v>
      </c>
      <c r="C771" s="10" t="s">
        <v>153</v>
      </c>
      <c r="D771" s="1">
        <v>2021</v>
      </c>
      <c r="E771" s="1"/>
      <c r="F771" s="1"/>
      <c r="G771" s="5" t="str">
        <f t="shared" si="46"/>
        <v>-</v>
      </c>
      <c r="H771" s="5" t="str">
        <f t="shared" si="43"/>
        <v>-</v>
      </c>
      <c r="I771" s="5" t="str">
        <f t="shared" si="44"/>
        <v>-</v>
      </c>
      <c r="J771" s="19" t="s">
        <v>239</v>
      </c>
    </row>
    <row r="772" spans="1:10" ht="48" x14ac:dyDescent="0.25">
      <c r="A772" s="17" t="s">
        <v>152</v>
      </c>
      <c r="B772" s="10" t="s">
        <v>153</v>
      </c>
      <c r="C772" s="9" t="s">
        <v>154</v>
      </c>
      <c r="D772" s="1">
        <v>2021</v>
      </c>
      <c r="E772" s="1">
        <v>0</v>
      </c>
      <c r="F772" s="1">
        <v>0</v>
      </c>
      <c r="G772" s="5">
        <v>0</v>
      </c>
      <c r="H772" s="5">
        <v>0</v>
      </c>
      <c r="I772" s="5">
        <v>0</v>
      </c>
      <c r="J772" s="19" t="s">
        <v>239</v>
      </c>
    </row>
    <row r="773" spans="1:10" ht="48" x14ac:dyDescent="0.25">
      <c r="A773" s="17" t="s">
        <v>152</v>
      </c>
      <c r="B773" s="10" t="s">
        <v>153</v>
      </c>
      <c r="C773" s="9" t="s">
        <v>155</v>
      </c>
      <c r="D773" s="1">
        <v>2021</v>
      </c>
      <c r="E773" s="1">
        <v>0</v>
      </c>
      <c r="F773" s="1">
        <v>0</v>
      </c>
      <c r="G773" s="5">
        <v>0</v>
      </c>
      <c r="H773" s="5">
        <v>0</v>
      </c>
      <c r="I773" s="5">
        <v>0</v>
      </c>
      <c r="J773" s="19" t="s">
        <v>239</v>
      </c>
    </row>
    <row r="774" spans="1:10" ht="48" x14ac:dyDescent="0.25">
      <c r="A774" s="17" t="s">
        <v>152</v>
      </c>
      <c r="B774" s="10" t="s">
        <v>153</v>
      </c>
      <c r="C774" s="9" t="s">
        <v>156</v>
      </c>
      <c r="D774" s="1">
        <v>2021</v>
      </c>
      <c r="E774" s="1">
        <v>0</v>
      </c>
      <c r="F774" s="1">
        <v>0</v>
      </c>
      <c r="G774" s="5">
        <v>0</v>
      </c>
      <c r="H774" s="5">
        <v>0</v>
      </c>
      <c r="I774" s="5">
        <v>0</v>
      </c>
      <c r="J774" s="19" t="s">
        <v>239</v>
      </c>
    </row>
    <row r="775" spans="1:10" ht="48" x14ac:dyDescent="0.25">
      <c r="A775" s="17" t="s">
        <v>152</v>
      </c>
      <c r="B775" s="10" t="s">
        <v>153</v>
      </c>
      <c r="C775" s="9" t="s">
        <v>157</v>
      </c>
      <c r="D775" s="1">
        <v>2021</v>
      </c>
      <c r="E775" s="1">
        <v>0</v>
      </c>
      <c r="F775" s="1">
        <v>1</v>
      </c>
      <c r="G775" s="5">
        <f t="shared" ref="G775:G780" si="47">IF(F775="","-",E775/F775)</f>
        <v>0</v>
      </c>
      <c r="H775" s="5">
        <f t="shared" si="43"/>
        <v>0</v>
      </c>
      <c r="I775" s="5">
        <f t="shared" si="44"/>
        <v>0</v>
      </c>
      <c r="J775" s="19" t="s">
        <v>239</v>
      </c>
    </row>
    <row r="776" spans="1:10" ht="48" x14ac:dyDescent="0.25">
      <c r="A776" s="17" t="s">
        <v>152</v>
      </c>
      <c r="B776" s="10" t="s">
        <v>153</v>
      </c>
      <c r="C776" s="9" t="s">
        <v>158</v>
      </c>
      <c r="D776" s="1">
        <v>2021</v>
      </c>
      <c r="E776" s="1">
        <v>0</v>
      </c>
      <c r="F776" s="1">
        <v>1</v>
      </c>
      <c r="G776" s="5">
        <f t="shared" si="47"/>
        <v>0</v>
      </c>
      <c r="H776" s="5">
        <f t="shared" si="43"/>
        <v>0</v>
      </c>
      <c r="I776" s="5">
        <f t="shared" si="44"/>
        <v>0</v>
      </c>
      <c r="J776" s="19" t="s">
        <v>239</v>
      </c>
    </row>
    <row r="777" spans="1:10" ht="48" x14ac:dyDescent="0.25">
      <c r="A777" s="17" t="s">
        <v>152</v>
      </c>
      <c r="B777" s="10" t="s">
        <v>153</v>
      </c>
      <c r="C777" s="9" t="s">
        <v>159</v>
      </c>
      <c r="D777" s="1">
        <v>2021</v>
      </c>
      <c r="E777" s="1">
        <v>0</v>
      </c>
      <c r="F777" s="1">
        <v>1</v>
      </c>
      <c r="G777" s="5">
        <f t="shared" si="47"/>
        <v>0</v>
      </c>
      <c r="H777" s="5">
        <f t="shared" si="43"/>
        <v>0</v>
      </c>
      <c r="I777" s="5">
        <f t="shared" si="44"/>
        <v>0</v>
      </c>
      <c r="J777" s="19" t="s">
        <v>239</v>
      </c>
    </row>
    <row r="778" spans="1:10" ht="48" x14ac:dyDescent="0.25">
      <c r="A778" s="17" t="s">
        <v>152</v>
      </c>
      <c r="B778" s="10" t="s">
        <v>153</v>
      </c>
      <c r="C778" s="9" t="s">
        <v>160</v>
      </c>
      <c r="D778" s="1">
        <v>2021</v>
      </c>
      <c r="E778" s="1">
        <v>0</v>
      </c>
      <c r="F778" s="1">
        <v>1</v>
      </c>
      <c r="G778" s="5">
        <f t="shared" si="47"/>
        <v>0</v>
      </c>
      <c r="H778" s="5">
        <f t="shared" si="43"/>
        <v>0</v>
      </c>
      <c r="I778" s="5">
        <f t="shared" si="44"/>
        <v>0</v>
      </c>
      <c r="J778" s="19" t="s">
        <v>239</v>
      </c>
    </row>
    <row r="779" spans="1:10" ht="48" x14ac:dyDescent="0.25">
      <c r="A779" s="17" t="s">
        <v>152</v>
      </c>
      <c r="B779" s="10" t="s">
        <v>153</v>
      </c>
      <c r="C779" s="9" t="s">
        <v>161</v>
      </c>
      <c r="D779" s="1">
        <v>2021</v>
      </c>
      <c r="E779" s="1">
        <v>0</v>
      </c>
      <c r="F779" s="1">
        <v>1</v>
      </c>
      <c r="G779" s="5">
        <f t="shared" si="47"/>
        <v>0</v>
      </c>
      <c r="H779" s="5">
        <f t="shared" si="43"/>
        <v>0</v>
      </c>
      <c r="I779" s="5">
        <f t="shared" si="44"/>
        <v>0</v>
      </c>
      <c r="J779" s="19" t="s">
        <v>239</v>
      </c>
    </row>
    <row r="780" spans="1:10" ht="48" x14ac:dyDescent="0.25">
      <c r="A780" s="17" t="s">
        <v>152</v>
      </c>
      <c r="B780" s="10" t="s">
        <v>153</v>
      </c>
      <c r="C780" s="9" t="s">
        <v>162</v>
      </c>
      <c r="D780" s="1">
        <v>2021</v>
      </c>
      <c r="E780" s="1">
        <v>0</v>
      </c>
      <c r="F780" s="1">
        <v>1</v>
      </c>
      <c r="G780" s="5">
        <f t="shared" si="47"/>
        <v>0</v>
      </c>
      <c r="H780" s="5">
        <f t="shared" si="43"/>
        <v>0</v>
      </c>
      <c r="I780" s="5">
        <f t="shared" si="44"/>
        <v>0</v>
      </c>
      <c r="J780" s="19" t="s">
        <v>239</v>
      </c>
    </row>
    <row r="781" spans="1:10" ht="48" x14ac:dyDescent="0.25">
      <c r="A781" s="17" t="s">
        <v>163</v>
      </c>
      <c r="B781" s="2" t="s">
        <v>164</v>
      </c>
      <c r="C781" s="2" t="s">
        <v>164</v>
      </c>
      <c r="D781" s="1">
        <v>2021</v>
      </c>
      <c r="E781" s="1">
        <v>0</v>
      </c>
      <c r="F781" s="1">
        <v>45</v>
      </c>
      <c r="G781" s="5">
        <f t="shared" si="46"/>
        <v>0</v>
      </c>
      <c r="H781" s="5">
        <f t="shared" si="43"/>
        <v>0</v>
      </c>
      <c r="I781" s="5">
        <f t="shared" si="44"/>
        <v>0</v>
      </c>
      <c r="J781" s="19" t="s">
        <v>239</v>
      </c>
    </row>
    <row r="782" spans="1:10" ht="36" x14ac:dyDescent="0.25">
      <c r="A782" s="17" t="s">
        <v>165</v>
      </c>
      <c r="B782" s="2" t="s">
        <v>166</v>
      </c>
      <c r="C782" s="2" t="s">
        <v>166</v>
      </c>
      <c r="D782" s="1">
        <v>2021</v>
      </c>
      <c r="E782" s="1"/>
      <c r="F782" s="1"/>
      <c r="G782" s="5" t="str">
        <f t="shared" si="46"/>
        <v>-</v>
      </c>
      <c r="H782" s="5" t="str">
        <f t="shared" si="43"/>
        <v>-</v>
      </c>
      <c r="I782" s="5" t="str">
        <f t="shared" si="44"/>
        <v>-</v>
      </c>
      <c r="J782" s="19" t="s">
        <v>239</v>
      </c>
    </row>
    <row r="783" spans="1:10" ht="36" x14ac:dyDescent="0.25">
      <c r="A783" s="17" t="s">
        <v>165</v>
      </c>
      <c r="B783" s="2" t="s">
        <v>166</v>
      </c>
      <c r="C783" s="7" t="s">
        <v>167</v>
      </c>
      <c r="D783" s="1">
        <v>2021</v>
      </c>
      <c r="E783" s="1">
        <v>1</v>
      </c>
      <c r="F783" s="1">
        <v>8</v>
      </c>
      <c r="G783" s="5">
        <f>IF(F783="","-",1-(E783/F783))</f>
        <v>0.875</v>
      </c>
      <c r="H783" s="5">
        <f t="shared" si="43"/>
        <v>0.64582348506009613</v>
      </c>
      <c r="I783" s="5">
        <f t="shared" si="44"/>
        <v>1</v>
      </c>
      <c r="J783" s="19" t="s">
        <v>239</v>
      </c>
    </row>
    <row r="784" spans="1:10" ht="36" x14ac:dyDescent="0.25">
      <c r="A784" s="17" t="s">
        <v>165</v>
      </c>
      <c r="B784" s="2" t="s">
        <v>166</v>
      </c>
      <c r="C784" s="7" t="s">
        <v>168</v>
      </c>
      <c r="D784" s="1">
        <v>2021</v>
      </c>
      <c r="E784" s="1">
        <v>1</v>
      </c>
      <c r="F784" s="1">
        <v>10</v>
      </c>
      <c r="G784" s="5">
        <f t="shared" ref="G784:G792" si="48">IF(F784="","-",1-(E784/F784))</f>
        <v>0.9</v>
      </c>
      <c r="H784" s="5">
        <f t="shared" si="43"/>
        <v>0.71405807358209938</v>
      </c>
      <c r="I784" s="5">
        <f t="shared" si="44"/>
        <v>1</v>
      </c>
      <c r="J784" s="19" t="s">
        <v>239</v>
      </c>
    </row>
    <row r="785" spans="1:10" ht="36" x14ac:dyDescent="0.25">
      <c r="A785" s="17" t="s">
        <v>165</v>
      </c>
      <c r="B785" s="2" t="s">
        <v>166</v>
      </c>
      <c r="C785" s="7" t="s">
        <v>169</v>
      </c>
      <c r="D785" s="1">
        <v>2021</v>
      </c>
      <c r="E785" s="1">
        <v>0</v>
      </c>
      <c r="F785" s="1">
        <v>0</v>
      </c>
      <c r="G785" s="5">
        <v>0</v>
      </c>
      <c r="H785" s="5">
        <v>0</v>
      </c>
      <c r="I785" s="5">
        <v>0</v>
      </c>
      <c r="J785" s="19" t="s">
        <v>239</v>
      </c>
    </row>
    <row r="786" spans="1:10" ht="36" x14ac:dyDescent="0.25">
      <c r="A786" s="17" t="s">
        <v>165</v>
      </c>
      <c r="B786" s="2" t="s">
        <v>166</v>
      </c>
      <c r="C786" s="7" t="s">
        <v>53</v>
      </c>
      <c r="D786" s="1">
        <v>2021</v>
      </c>
      <c r="E786" s="1">
        <v>2</v>
      </c>
      <c r="F786" s="1">
        <v>18</v>
      </c>
      <c r="G786" s="5">
        <f t="shared" si="48"/>
        <v>0.88888888888888884</v>
      </c>
      <c r="H786" s="5">
        <f t="shared" si="43"/>
        <v>0.74370370370370364</v>
      </c>
      <c r="I786" s="5">
        <f t="shared" si="44"/>
        <v>1</v>
      </c>
      <c r="J786" s="19" t="s">
        <v>239</v>
      </c>
    </row>
    <row r="787" spans="1:10" ht="36" x14ac:dyDescent="0.25">
      <c r="A787" s="17" t="s">
        <v>170</v>
      </c>
      <c r="B787" s="2" t="s">
        <v>171</v>
      </c>
      <c r="C787" s="2" t="s">
        <v>171</v>
      </c>
      <c r="D787" s="1">
        <v>2021</v>
      </c>
      <c r="E787" s="1"/>
      <c r="F787" s="1"/>
      <c r="G787" s="5" t="str">
        <f t="shared" si="48"/>
        <v>-</v>
      </c>
      <c r="H787" s="5" t="str">
        <f t="shared" si="43"/>
        <v>-</v>
      </c>
      <c r="I787" s="5" t="str">
        <f t="shared" si="44"/>
        <v>-</v>
      </c>
      <c r="J787" s="19" t="s">
        <v>239</v>
      </c>
    </row>
    <row r="788" spans="1:10" ht="36" x14ac:dyDescent="0.25">
      <c r="A788" s="17" t="s">
        <v>170</v>
      </c>
      <c r="B788" s="2" t="s">
        <v>171</v>
      </c>
      <c r="C788" s="7" t="s">
        <v>167</v>
      </c>
      <c r="D788" s="1">
        <v>2021</v>
      </c>
      <c r="E788" s="1">
        <v>0</v>
      </c>
      <c r="F788" s="1">
        <v>0</v>
      </c>
      <c r="G788" s="5">
        <v>0</v>
      </c>
      <c r="H788" s="5">
        <v>0</v>
      </c>
      <c r="I788" s="5">
        <v>0</v>
      </c>
      <c r="J788" s="19" t="s">
        <v>239</v>
      </c>
    </row>
    <row r="789" spans="1:10" ht="36" x14ac:dyDescent="0.25">
      <c r="A789" s="17" t="s">
        <v>170</v>
      </c>
      <c r="B789" s="2" t="s">
        <v>171</v>
      </c>
      <c r="C789" s="7" t="s">
        <v>168</v>
      </c>
      <c r="D789" s="1">
        <v>2021</v>
      </c>
      <c r="E789" s="1">
        <v>2</v>
      </c>
      <c r="F789" s="1">
        <v>4</v>
      </c>
      <c r="G789" s="5">
        <f t="shared" si="48"/>
        <v>0.5</v>
      </c>
      <c r="H789" s="5">
        <f t="shared" si="43"/>
        <v>1.0000000000000009E-2</v>
      </c>
      <c r="I789" s="5">
        <f t="shared" si="44"/>
        <v>0.99</v>
      </c>
      <c r="J789" s="19" t="s">
        <v>239</v>
      </c>
    </row>
    <row r="790" spans="1:10" ht="36" x14ac:dyDescent="0.25">
      <c r="A790" s="17" t="s">
        <v>170</v>
      </c>
      <c r="B790" s="2" t="s">
        <v>171</v>
      </c>
      <c r="C790" s="7" t="s">
        <v>169</v>
      </c>
      <c r="D790" s="1">
        <v>2021</v>
      </c>
      <c r="E790" s="1">
        <v>0</v>
      </c>
      <c r="F790" s="1">
        <v>1</v>
      </c>
      <c r="G790" s="5">
        <f t="shared" si="48"/>
        <v>1</v>
      </c>
      <c r="H790" s="5">
        <f t="shared" si="43"/>
        <v>1</v>
      </c>
      <c r="I790" s="5">
        <f t="shared" si="44"/>
        <v>1</v>
      </c>
      <c r="J790" s="19" t="s">
        <v>239</v>
      </c>
    </row>
    <row r="791" spans="1:10" ht="36" x14ac:dyDescent="0.25">
      <c r="A791" s="17" t="s">
        <v>170</v>
      </c>
      <c r="B791" s="2" t="s">
        <v>171</v>
      </c>
      <c r="C791" s="7" t="s">
        <v>53</v>
      </c>
      <c r="D791" s="1">
        <v>2021</v>
      </c>
      <c r="E791" s="1">
        <v>2</v>
      </c>
      <c r="F791" s="1">
        <v>5</v>
      </c>
      <c r="G791" s="5">
        <f t="shared" si="48"/>
        <v>0.6</v>
      </c>
      <c r="H791" s="5">
        <f t="shared" si="43"/>
        <v>0.17058551491594975</v>
      </c>
      <c r="I791" s="5">
        <f t="shared" si="44"/>
        <v>1</v>
      </c>
      <c r="J791" s="19" t="s">
        <v>239</v>
      </c>
    </row>
    <row r="792" spans="1:10" ht="24" x14ac:dyDescent="0.25">
      <c r="A792" s="17" t="s">
        <v>172</v>
      </c>
      <c r="B792" s="2" t="s">
        <v>173</v>
      </c>
      <c r="C792" s="2" t="s">
        <v>173</v>
      </c>
      <c r="D792" s="1">
        <v>2021</v>
      </c>
      <c r="E792" s="1">
        <v>6</v>
      </c>
      <c r="F792" s="1">
        <v>18</v>
      </c>
      <c r="G792" s="5">
        <f t="shared" si="48"/>
        <v>0.66666666666666674</v>
      </c>
      <c r="H792" s="5">
        <f t="shared" si="43"/>
        <v>0.448888888888889</v>
      </c>
      <c r="I792" s="5">
        <f t="shared" si="44"/>
        <v>0.88444444444444448</v>
      </c>
      <c r="J792" s="19" t="s">
        <v>239</v>
      </c>
    </row>
    <row r="793" spans="1:10" ht="24" x14ac:dyDescent="0.25">
      <c r="A793" s="17" t="s">
        <v>174</v>
      </c>
      <c r="B793" s="2" t="s">
        <v>175</v>
      </c>
      <c r="C793" s="2" t="s">
        <v>175</v>
      </c>
      <c r="D793" s="1">
        <v>2021</v>
      </c>
      <c r="E793" s="1">
        <v>1</v>
      </c>
      <c r="F793" s="1">
        <v>14</v>
      </c>
      <c r="G793" s="5">
        <f t="shared" ref="G793:G797" si="49">IF(F793="","-",E793/F793)</f>
        <v>7.1428571428571425E-2</v>
      </c>
      <c r="H793" s="5">
        <f t="shared" si="43"/>
        <v>0</v>
      </c>
      <c r="I793" s="5">
        <f t="shared" si="44"/>
        <v>0.20633594706089184</v>
      </c>
      <c r="J793" s="19" t="s">
        <v>239</v>
      </c>
    </row>
    <row r="794" spans="1:10" ht="24" x14ac:dyDescent="0.25">
      <c r="A794" s="17" t="s">
        <v>176</v>
      </c>
      <c r="B794" s="2" t="s">
        <v>177</v>
      </c>
      <c r="C794" s="2" t="s">
        <v>177</v>
      </c>
      <c r="D794" s="1">
        <v>2021</v>
      </c>
      <c r="E794" s="1"/>
      <c r="F794" s="1"/>
      <c r="G794" s="5"/>
      <c r="H794" s="5"/>
      <c r="I794" s="5"/>
      <c r="J794" s="19" t="s">
        <v>239</v>
      </c>
    </row>
    <row r="795" spans="1:10" ht="24" x14ac:dyDescent="0.25">
      <c r="A795" s="17" t="s">
        <v>176</v>
      </c>
      <c r="B795" s="2" t="s">
        <v>177</v>
      </c>
      <c r="C795" s="7" t="s">
        <v>178</v>
      </c>
      <c r="D795" s="1">
        <v>2021</v>
      </c>
      <c r="E795" s="1">
        <v>3</v>
      </c>
      <c r="F795" s="1">
        <v>18</v>
      </c>
      <c r="G795" s="5">
        <f t="shared" si="49"/>
        <v>0.16666666666666666</v>
      </c>
      <c r="H795" s="5">
        <f t="shared" si="43"/>
        <v>0</v>
      </c>
      <c r="I795" s="5">
        <f t="shared" si="44"/>
        <v>0.33883511705361175</v>
      </c>
      <c r="J795" s="19" t="s">
        <v>239</v>
      </c>
    </row>
    <row r="796" spans="1:10" ht="24" x14ac:dyDescent="0.25">
      <c r="A796" s="17" t="s">
        <v>176</v>
      </c>
      <c r="B796" s="2" t="s">
        <v>177</v>
      </c>
      <c r="C796" s="7" t="s">
        <v>179</v>
      </c>
      <c r="D796" s="1">
        <v>2021</v>
      </c>
      <c r="E796" s="1">
        <v>1</v>
      </c>
      <c r="F796" s="1">
        <v>18</v>
      </c>
      <c r="G796" s="5">
        <f t="shared" si="49"/>
        <v>5.5555555555555552E-2</v>
      </c>
      <c r="H796" s="5">
        <f t="shared" si="43"/>
        <v>0</v>
      </c>
      <c r="I796" s="5">
        <f t="shared" si="44"/>
        <v>0.16137653438793323</v>
      </c>
      <c r="J796" s="19" t="s">
        <v>239</v>
      </c>
    </row>
    <row r="797" spans="1:10" ht="24" x14ac:dyDescent="0.25">
      <c r="A797" s="17" t="s">
        <v>176</v>
      </c>
      <c r="B797" s="2" t="s">
        <v>177</v>
      </c>
      <c r="C797" s="7" t="s">
        <v>180</v>
      </c>
      <c r="D797" s="1">
        <v>2021</v>
      </c>
      <c r="E797" s="1">
        <v>0</v>
      </c>
      <c r="F797" s="1">
        <v>18</v>
      </c>
      <c r="G797" s="5">
        <f t="shared" si="49"/>
        <v>0</v>
      </c>
      <c r="H797" s="5">
        <f t="shared" si="43"/>
        <v>0</v>
      </c>
      <c r="I797" s="5">
        <f t="shared" si="44"/>
        <v>0</v>
      </c>
      <c r="J797" s="19" t="s">
        <v>239</v>
      </c>
    </row>
    <row r="798" spans="1:10" ht="24" x14ac:dyDescent="0.25">
      <c r="A798" s="17" t="s">
        <v>181</v>
      </c>
      <c r="B798" s="12" t="s">
        <v>182</v>
      </c>
      <c r="C798" s="12" t="s">
        <v>182</v>
      </c>
      <c r="D798" s="1">
        <v>2021</v>
      </c>
      <c r="E798" s="1"/>
      <c r="F798" s="1"/>
      <c r="G798" s="5" t="str">
        <f t="shared" si="46"/>
        <v>-</v>
      </c>
      <c r="H798" s="5" t="str">
        <f t="shared" si="43"/>
        <v>-</v>
      </c>
      <c r="I798" s="5" t="str">
        <f t="shared" si="44"/>
        <v>-</v>
      </c>
      <c r="J798" s="19" t="s">
        <v>239</v>
      </c>
    </row>
    <row r="799" spans="1:10" ht="24" x14ac:dyDescent="0.25">
      <c r="A799" s="17" t="s">
        <v>181</v>
      </c>
      <c r="B799" s="12" t="s">
        <v>182</v>
      </c>
      <c r="C799" s="7" t="s">
        <v>183</v>
      </c>
      <c r="D799" s="1">
        <v>2021</v>
      </c>
      <c r="E799" s="1">
        <v>3</v>
      </c>
      <c r="F799" s="1">
        <v>66</v>
      </c>
      <c r="G799" s="5">
        <f t="shared" si="46"/>
        <v>4.5454545454545456E-2</v>
      </c>
      <c r="H799" s="5">
        <f t="shared" si="43"/>
        <v>0</v>
      </c>
      <c r="I799" s="5">
        <f t="shared" si="44"/>
        <v>9.5708595756491904E-2</v>
      </c>
      <c r="J799" s="19" t="s">
        <v>239</v>
      </c>
    </row>
    <row r="800" spans="1:10" ht="24" x14ac:dyDescent="0.25">
      <c r="A800" s="17" t="s">
        <v>181</v>
      </c>
      <c r="B800" s="12" t="s">
        <v>182</v>
      </c>
      <c r="C800" s="7" t="s">
        <v>184</v>
      </c>
      <c r="D800" s="1">
        <v>2021</v>
      </c>
      <c r="E800" s="1">
        <v>0</v>
      </c>
      <c r="F800" s="1">
        <v>66</v>
      </c>
      <c r="G800" s="5">
        <f t="shared" si="46"/>
        <v>0</v>
      </c>
      <c r="H800" s="5">
        <f t="shared" si="43"/>
        <v>0</v>
      </c>
      <c r="I800" s="5">
        <f t="shared" si="44"/>
        <v>0</v>
      </c>
      <c r="J800" s="19" t="s">
        <v>239</v>
      </c>
    </row>
    <row r="801" spans="1:10" ht="24" x14ac:dyDescent="0.25">
      <c r="A801" s="17" t="s">
        <v>181</v>
      </c>
      <c r="B801" s="12" t="s">
        <v>182</v>
      </c>
      <c r="C801" s="7" t="s">
        <v>185</v>
      </c>
      <c r="D801" s="1">
        <v>2021</v>
      </c>
      <c r="E801" s="1">
        <v>0</v>
      </c>
      <c r="F801" s="1">
        <v>2</v>
      </c>
      <c r="G801" s="5">
        <f t="shared" si="46"/>
        <v>0</v>
      </c>
      <c r="H801" s="5">
        <f t="shared" si="43"/>
        <v>0</v>
      </c>
      <c r="I801" s="5">
        <f t="shared" si="44"/>
        <v>0</v>
      </c>
      <c r="J801" s="19" t="s">
        <v>239</v>
      </c>
    </row>
    <row r="802" spans="1:10" ht="24" x14ac:dyDescent="0.25">
      <c r="A802" s="17" t="s">
        <v>181</v>
      </c>
      <c r="B802" s="12" t="s">
        <v>182</v>
      </c>
      <c r="C802" s="7" t="s">
        <v>186</v>
      </c>
      <c r="D802" s="1">
        <v>2021</v>
      </c>
      <c r="E802" s="1">
        <v>0</v>
      </c>
      <c r="F802" s="1">
        <v>2</v>
      </c>
      <c r="G802" s="5">
        <f t="shared" si="46"/>
        <v>0</v>
      </c>
      <c r="H802" s="5">
        <f t="shared" si="43"/>
        <v>0</v>
      </c>
      <c r="I802" s="5">
        <f t="shared" si="44"/>
        <v>0</v>
      </c>
      <c r="J802" s="19" t="s">
        <v>239</v>
      </c>
    </row>
    <row r="803" spans="1:10" ht="24" x14ac:dyDescent="0.25">
      <c r="A803" s="17" t="s">
        <v>181</v>
      </c>
      <c r="B803" s="12" t="s">
        <v>182</v>
      </c>
      <c r="C803" s="7" t="s">
        <v>187</v>
      </c>
      <c r="D803" s="1">
        <v>2021</v>
      </c>
      <c r="E803" s="1">
        <v>3</v>
      </c>
      <c r="F803" s="1">
        <v>68</v>
      </c>
      <c r="G803" s="5">
        <f t="shared" si="46"/>
        <v>4.4117647058823532E-2</v>
      </c>
      <c r="H803" s="5">
        <f t="shared" si="43"/>
        <v>0</v>
      </c>
      <c r="I803" s="5">
        <f t="shared" si="44"/>
        <v>9.2927781962197531E-2</v>
      </c>
      <c r="J803" s="19" t="s">
        <v>239</v>
      </c>
    </row>
    <row r="804" spans="1:10" ht="24" x14ac:dyDescent="0.25">
      <c r="A804" s="17" t="s">
        <v>181</v>
      </c>
      <c r="B804" s="12" t="s">
        <v>182</v>
      </c>
      <c r="C804" s="7" t="s">
        <v>188</v>
      </c>
      <c r="D804" s="1">
        <v>2021</v>
      </c>
      <c r="E804" s="1">
        <v>0</v>
      </c>
      <c r="F804" s="1">
        <v>68</v>
      </c>
      <c r="G804" s="5">
        <f t="shared" si="46"/>
        <v>0</v>
      </c>
      <c r="H804" s="5">
        <f t="shared" si="43"/>
        <v>0</v>
      </c>
      <c r="I804" s="5">
        <f t="shared" si="44"/>
        <v>0</v>
      </c>
      <c r="J804" s="19" t="s">
        <v>239</v>
      </c>
    </row>
    <row r="805" spans="1:10" ht="36" x14ac:dyDescent="0.25">
      <c r="A805" s="17" t="s">
        <v>189</v>
      </c>
      <c r="B805" s="2" t="s">
        <v>190</v>
      </c>
      <c r="C805" s="2" t="s">
        <v>190</v>
      </c>
      <c r="D805" s="1">
        <v>2021</v>
      </c>
      <c r="E805" s="1"/>
      <c r="F805" s="1"/>
      <c r="G805" s="5" t="str">
        <f t="shared" si="46"/>
        <v>-</v>
      </c>
      <c r="H805" s="5" t="str">
        <f t="shared" si="43"/>
        <v>-</v>
      </c>
      <c r="I805" s="5" t="str">
        <f t="shared" si="44"/>
        <v>-</v>
      </c>
      <c r="J805" s="19" t="s">
        <v>239</v>
      </c>
    </row>
    <row r="806" spans="1:10" ht="36" x14ac:dyDescent="0.25">
      <c r="A806" s="17" t="s">
        <v>189</v>
      </c>
      <c r="B806" s="2" t="s">
        <v>190</v>
      </c>
      <c r="C806" s="7" t="s">
        <v>191</v>
      </c>
      <c r="D806" s="1">
        <v>2021</v>
      </c>
      <c r="E806" s="1">
        <v>168</v>
      </c>
      <c r="F806" s="1">
        <v>190</v>
      </c>
      <c r="G806" s="5">
        <f t="shared" si="46"/>
        <v>0.88421052631578945</v>
      </c>
      <c r="H806" s="5">
        <f t="shared" si="43"/>
        <v>0.83871259495321204</v>
      </c>
      <c r="I806" s="5">
        <f t="shared" si="44"/>
        <v>0.92970845767836685</v>
      </c>
      <c r="J806" s="19" t="s">
        <v>239</v>
      </c>
    </row>
    <row r="807" spans="1:10" ht="36" x14ac:dyDescent="0.25">
      <c r="A807" s="17" t="s">
        <v>189</v>
      </c>
      <c r="B807" s="2" t="s">
        <v>190</v>
      </c>
      <c r="C807" s="7" t="s">
        <v>192</v>
      </c>
      <c r="D807" s="1">
        <v>2021</v>
      </c>
      <c r="E807" s="1">
        <v>203</v>
      </c>
      <c r="F807" s="1">
        <v>210</v>
      </c>
      <c r="G807" s="5">
        <f t="shared" si="46"/>
        <v>0.96666666666666667</v>
      </c>
      <c r="H807" s="5">
        <f t="shared" si="43"/>
        <v>0.94238803713673125</v>
      </c>
      <c r="I807" s="5">
        <f t="shared" si="44"/>
        <v>0.9909452961966021</v>
      </c>
      <c r="J807" s="19" t="s">
        <v>239</v>
      </c>
    </row>
    <row r="808" spans="1:10" ht="36" x14ac:dyDescent="0.25">
      <c r="A808" s="17" t="s">
        <v>189</v>
      </c>
      <c r="B808" s="2" t="s">
        <v>190</v>
      </c>
      <c r="C808" s="7" t="s">
        <v>58</v>
      </c>
      <c r="D808" s="1">
        <v>2021</v>
      </c>
      <c r="E808" s="1">
        <v>17</v>
      </c>
      <c r="F808" s="1">
        <v>17</v>
      </c>
      <c r="G808" s="5">
        <f t="shared" si="46"/>
        <v>1</v>
      </c>
      <c r="H808" s="5">
        <f t="shared" si="43"/>
        <v>1</v>
      </c>
      <c r="I808" s="5">
        <f t="shared" si="44"/>
        <v>1</v>
      </c>
      <c r="J808" s="19" t="s">
        <v>239</v>
      </c>
    </row>
    <row r="809" spans="1:10" ht="36" x14ac:dyDescent="0.25">
      <c r="A809" s="17" t="s">
        <v>189</v>
      </c>
      <c r="B809" s="2" t="s">
        <v>190</v>
      </c>
      <c r="C809" s="7" t="s">
        <v>53</v>
      </c>
      <c r="D809" s="1">
        <v>2021</v>
      </c>
      <c r="E809" s="1">
        <v>388</v>
      </c>
      <c r="F809" s="1">
        <v>417</v>
      </c>
      <c r="G809" s="5">
        <f t="shared" si="46"/>
        <v>0.9304556354916067</v>
      </c>
      <c r="H809" s="5">
        <f t="shared" ref="H809:H849" si="50">IFERROR(IF($G809-1.96*SQRT($G809*(1-$G809)/$F809)&lt;0,0,$G809-1.96*SQRT($G809*(1-$G809)/$F809)),"-")</f>
        <v>0.90604006644902346</v>
      </c>
      <c r="I809" s="5">
        <f t="shared" ref="I809:I849" si="51">IFERROR(IF($G809+1.96*SQRT($G809*(1-$G809)/$F809)&gt;1,1,$G809+1.96*SQRT($G809*(1-$G809)/$F809)),"-")</f>
        <v>0.95487120453418994</v>
      </c>
      <c r="J809" s="19" t="s">
        <v>239</v>
      </c>
    </row>
    <row r="810" spans="1:10" ht="48" x14ac:dyDescent="0.25">
      <c r="A810" s="17" t="s">
        <v>193</v>
      </c>
      <c r="B810" s="2" t="s">
        <v>194</v>
      </c>
      <c r="C810" s="2" t="s">
        <v>194</v>
      </c>
      <c r="D810" s="1">
        <v>2021</v>
      </c>
      <c r="E810" s="1"/>
      <c r="F810" s="1"/>
      <c r="G810" s="5" t="str">
        <f t="shared" si="46"/>
        <v>-</v>
      </c>
      <c r="H810" s="5" t="str">
        <f t="shared" si="50"/>
        <v>-</v>
      </c>
      <c r="I810" s="5" t="str">
        <f t="shared" si="51"/>
        <v>-</v>
      </c>
      <c r="J810" s="19" t="s">
        <v>239</v>
      </c>
    </row>
    <row r="811" spans="1:10" ht="48" x14ac:dyDescent="0.25">
      <c r="A811" s="17" t="s">
        <v>193</v>
      </c>
      <c r="B811" s="2" t="s">
        <v>194</v>
      </c>
      <c r="C811" s="7" t="s">
        <v>195</v>
      </c>
      <c r="D811" s="1">
        <v>2021</v>
      </c>
      <c r="E811" s="1">
        <v>0</v>
      </c>
      <c r="F811" s="1">
        <v>0</v>
      </c>
      <c r="G811" s="5">
        <v>0</v>
      </c>
      <c r="H811" s="5">
        <v>0</v>
      </c>
      <c r="I811" s="5">
        <v>0</v>
      </c>
      <c r="J811" s="19" t="s">
        <v>239</v>
      </c>
    </row>
    <row r="812" spans="1:10" ht="48" x14ac:dyDescent="0.25">
      <c r="A812" s="17" t="s">
        <v>193</v>
      </c>
      <c r="B812" s="2" t="s">
        <v>194</v>
      </c>
      <c r="C812" s="7" t="s">
        <v>196</v>
      </c>
      <c r="D812" s="1">
        <v>2021</v>
      </c>
      <c r="E812" s="1">
        <v>0</v>
      </c>
      <c r="F812" s="1">
        <v>0</v>
      </c>
      <c r="G812" s="5">
        <v>0</v>
      </c>
      <c r="H812" s="5">
        <v>0</v>
      </c>
      <c r="I812" s="5">
        <v>0</v>
      </c>
      <c r="J812" s="19" t="s">
        <v>239</v>
      </c>
    </row>
    <row r="813" spans="1:10" ht="48" x14ac:dyDescent="0.25">
      <c r="A813" s="17" t="s">
        <v>193</v>
      </c>
      <c r="B813" s="2" t="s">
        <v>194</v>
      </c>
      <c r="C813" s="7" t="s">
        <v>197</v>
      </c>
      <c r="D813" s="1">
        <v>2021</v>
      </c>
      <c r="E813" s="1">
        <v>0</v>
      </c>
      <c r="F813" s="1">
        <v>0</v>
      </c>
      <c r="G813" s="5">
        <v>0</v>
      </c>
      <c r="H813" s="5">
        <v>0</v>
      </c>
      <c r="I813" s="5">
        <v>0</v>
      </c>
      <c r="J813" s="19" t="s">
        <v>239</v>
      </c>
    </row>
    <row r="814" spans="1:10" ht="48" x14ac:dyDescent="0.25">
      <c r="A814" s="17" t="s">
        <v>193</v>
      </c>
      <c r="B814" s="2" t="s">
        <v>194</v>
      </c>
      <c r="C814" s="7" t="s">
        <v>198</v>
      </c>
      <c r="D814" s="1">
        <v>2021</v>
      </c>
      <c r="E814" s="1">
        <v>0</v>
      </c>
      <c r="F814" s="1">
        <v>0</v>
      </c>
      <c r="G814" s="5">
        <v>0</v>
      </c>
      <c r="H814" s="5">
        <v>0</v>
      </c>
      <c r="I814" s="5">
        <v>0</v>
      </c>
      <c r="J814" s="19" t="s">
        <v>239</v>
      </c>
    </row>
    <row r="815" spans="1:10" ht="48" x14ac:dyDescent="0.25">
      <c r="A815" s="17" t="s">
        <v>193</v>
      </c>
      <c r="B815" s="2" t="s">
        <v>194</v>
      </c>
      <c r="C815" s="7" t="s">
        <v>199</v>
      </c>
      <c r="D815" s="1">
        <v>2021</v>
      </c>
      <c r="E815" s="1">
        <v>0</v>
      </c>
      <c r="F815" s="1">
        <v>0</v>
      </c>
      <c r="G815" s="5">
        <v>0</v>
      </c>
      <c r="H815" s="5">
        <v>0</v>
      </c>
      <c r="I815" s="5">
        <v>0</v>
      </c>
      <c r="J815" s="19" t="s">
        <v>239</v>
      </c>
    </row>
    <row r="816" spans="1:10" ht="48" x14ac:dyDescent="0.25">
      <c r="A816" s="17" t="s">
        <v>193</v>
      </c>
      <c r="B816" s="2" t="s">
        <v>194</v>
      </c>
      <c r="C816" s="7" t="s">
        <v>200</v>
      </c>
      <c r="D816" s="1">
        <v>2021</v>
      </c>
      <c r="E816" s="1">
        <v>0</v>
      </c>
      <c r="F816" s="1">
        <v>0</v>
      </c>
      <c r="G816" s="5">
        <v>0</v>
      </c>
      <c r="H816" s="5">
        <v>0</v>
      </c>
      <c r="I816" s="5">
        <v>0</v>
      </c>
      <c r="J816" s="19" t="s">
        <v>239</v>
      </c>
    </row>
    <row r="817" spans="1:10" ht="48" x14ac:dyDescent="0.25">
      <c r="A817" s="17" t="s">
        <v>193</v>
      </c>
      <c r="B817" s="2" t="s">
        <v>194</v>
      </c>
      <c r="C817" s="7" t="s">
        <v>201</v>
      </c>
      <c r="D817" s="1">
        <v>2021</v>
      </c>
      <c r="E817" s="1">
        <v>0</v>
      </c>
      <c r="F817" s="1">
        <v>0</v>
      </c>
      <c r="G817" s="5">
        <v>0</v>
      </c>
      <c r="H817" s="5">
        <v>0</v>
      </c>
      <c r="I817" s="5">
        <v>0</v>
      </c>
      <c r="J817" s="19" t="s">
        <v>239</v>
      </c>
    </row>
    <row r="818" spans="1:10" ht="48" x14ac:dyDescent="0.25">
      <c r="A818" s="17" t="s">
        <v>193</v>
      </c>
      <c r="B818" s="2" t="s">
        <v>194</v>
      </c>
      <c r="C818" s="7" t="s">
        <v>202</v>
      </c>
      <c r="D818" s="1">
        <v>2021</v>
      </c>
      <c r="E818" s="1">
        <v>0</v>
      </c>
      <c r="F818" s="1">
        <v>0</v>
      </c>
      <c r="G818" s="5">
        <v>0</v>
      </c>
      <c r="H818" s="5">
        <v>0</v>
      </c>
      <c r="I818" s="5">
        <v>0</v>
      </c>
      <c r="J818" s="19" t="s">
        <v>239</v>
      </c>
    </row>
    <row r="819" spans="1:10" ht="48" x14ac:dyDescent="0.25">
      <c r="A819" s="17" t="s">
        <v>193</v>
      </c>
      <c r="B819" s="2" t="s">
        <v>194</v>
      </c>
      <c r="C819" s="7" t="s">
        <v>203</v>
      </c>
      <c r="D819" s="1">
        <v>2021</v>
      </c>
      <c r="E819" s="1">
        <v>1</v>
      </c>
      <c r="F819" s="1">
        <v>12</v>
      </c>
      <c r="G819" s="5">
        <f t="shared" ref="G819:G833" si="52">IF(F819="","-",E819/F819)</f>
        <v>8.3333333333333329E-2</v>
      </c>
      <c r="H819" s="5">
        <f t="shared" si="50"/>
        <v>0</v>
      </c>
      <c r="I819" s="5">
        <f t="shared" si="51"/>
        <v>0.23971309426686854</v>
      </c>
      <c r="J819" s="19" t="s">
        <v>239</v>
      </c>
    </row>
    <row r="820" spans="1:10" ht="48" x14ac:dyDescent="0.25">
      <c r="A820" s="17" t="s">
        <v>193</v>
      </c>
      <c r="B820" s="2" t="s">
        <v>194</v>
      </c>
      <c r="C820" s="7" t="s">
        <v>204</v>
      </c>
      <c r="D820" s="1">
        <v>2021</v>
      </c>
      <c r="E820" s="1">
        <v>0</v>
      </c>
      <c r="F820" s="1">
        <v>12</v>
      </c>
      <c r="G820" s="5">
        <f t="shared" si="52"/>
        <v>0</v>
      </c>
      <c r="H820" s="5">
        <f t="shared" si="50"/>
        <v>0</v>
      </c>
      <c r="I820" s="5">
        <f t="shared" si="51"/>
        <v>0</v>
      </c>
      <c r="J820" s="19" t="s">
        <v>239</v>
      </c>
    </row>
    <row r="821" spans="1:10" ht="48" x14ac:dyDescent="0.25">
      <c r="A821" s="17" t="s">
        <v>193</v>
      </c>
      <c r="B821" s="2" t="s">
        <v>194</v>
      </c>
      <c r="C821" s="7" t="s">
        <v>205</v>
      </c>
      <c r="D821" s="1">
        <v>2021</v>
      </c>
      <c r="E821" s="1">
        <v>0</v>
      </c>
      <c r="F821" s="1">
        <v>1</v>
      </c>
      <c r="G821" s="5">
        <f t="shared" si="52"/>
        <v>0</v>
      </c>
      <c r="H821" s="5">
        <f t="shared" si="50"/>
        <v>0</v>
      </c>
      <c r="I821" s="5">
        <f t="shared" si="51"/>
        <v>0</v>
      </c>
      <c r="J821" s="19" t="s">
        <v>239</v>
      </c>
    </row>
    <row r="822" spans="1:10" ht="48" x14ac:dyDescent="0.25">
      <c r="A822" s="17" t="s">
        <v>193</v>
      </c>
      <c r="B822" s="2" t="s">
        <v>194</v>
      </c>
      <c r="C822" s="7" t="s">
        <v>206</v>
      </c>
      <c r="D822" s="1">
        <v>2021</v>
      </c>
      <c r="E822" s="1">
        <v>0</v>
      </c>
      <c r="F822" s="1">
        <v>1</v>
      </c>
      <c r="G822" s="5">
        <f t="shared" si="52"/>
        <v>0</v>
      </c>
      <c r="H822" s="5">
        <f t="shared" si="50"/>
        <v>0</v>
      </c>
      <c r="I822" s="5">
        <f t="shared" si="51"/>
        <v>0</v>
      </c>
      <c r="J822" s="19" t="s">
        <v>239</v>
      </c>
    </row>
    <row r="823" spans="1:10" ht="48" x14ac:dyDescent="0.25">
      <c r="A823" s="17" t="s">
        <v>193</v>
      </c>
      <c r="B823" s="2" t="s">
        <v>194</v>
      </c>
      <c r="C823" s="7" t="s">
        <v>207</v>
      </c>
      <c r="D823" s="1">
        <v>2021</v>
      </c>
      <c r="E823" s="1">
        <v>0</v>
      </c>
      <c r="F823" s="1">
        <v>3</v>
      </c>
      <c r="G823" s="5">
        <f t="shared" si="52"/>
        <v>0</v>
      </c>
      <c r="H823" s="5">
        <f t="shared" si="50"/>
        <v>0</v>
      </c>
      <c r="I823" s="5">
        <f t="shared" si="51"/>
        <v>0</v>
      </c>
      <c r="J823" s="19" t="s">
        <v>239</v>
      </c>
    </row>
    <row r="824" spans="1:10" ht="48" x14ac:dyDescent="0.25">
      <c r="A824" s="17" t="s">
        <v>193</v>
      </c>
      <c r="B824" s="2" t="s">
        <v>194</v>
      </c>
      <c r="C824" s="7" t="s">
        <v>208</v>
      </c>
      <c r="D824" s="1">
        <v>2021</v>
      </c>
      <c r="E824" s="1">
        <v>0</v>
      </c>
      <c r="F824" s="1">
        <v>3</v>
      </c>
      <c r="G824" s="5">
        <f t="shared" si="52"/>
        <v>0</v>
      </c>
      <c r="H824" s="5">
        <f t="shared" si="50"/>
        <v>0</v>
      </c>
      <c r="I824" s="5">
        <f t="shared" si="51"/>
        <v>0</v>
      </c>
      <c r="J824" s="19" t="s">
        <v>239</v>
      </c>
    </row>
    <row r="825" spans="1:10" ht="48" x14ac:dyDescent="0.25">
      <c r="A825" s="17" t="s">
        <v>193</v>
      </c>
      <c r="B825" s="2" t="s">
        <v>194</v>
      </c>
      <c r="C825" s="7" t="s">
        <v>209</v>
      </c>
      <c r="D825" s="1">
        <v>2021</v>
      </c>
      <c r="E825" s="1">
        <v>1</v>
      </c>
      <c r="F825" s="1">
        <v>15</v>
      </c>
      <c r="G825" s="5">
        <f t="shared" si="52"/>
        <v>6.6666666666666666E-2</v>
      </c>
      <c r="H825" s="5">
        <f t="shared" si="50"/>
        <v>0</v>
      </c>
      <c r="I825" s="5">
        <f t="shared" si="51"/>
        <v>0.19290265965569464</v>
      </c>
      <c r="J825" s="19" t="s">
        <v>239</v>
      </c>
    </row>
    <row r="826" spans="1:10" ht="48" x14ac:dyDescent="0.25">
      <c r="A826" s="17" t="s">
        <v>193</v>
      </c>
      <c r="B826" s="2" t="s">
        <v>194</v>
      </c>
      <c r="C826" s="7" t="s">
        <v>210</v>
      </c>
      <c r="D826" s="1">
        <v>2021</v>
      </c>
      <c r="E826" s="1">
        <v>0</v>
      </c>
      <c r="F826" s="1">
        <v>15</v>
      </c>
      <c r="G826" s="5">
        <f t="shared" si="52"/>
        <v>0</v>
      </c>
      <c r="H826" s="5">
        <f t="shared" si="50"/>
        <v>0</v>
      </c>
      <c r="I826" s="5">
        <f t="shared" si="51"/>
        <v>0</v>
      </c>
      <c r="J826" s="19" t="s">
        <v>239</v>
      </c>
    </row>
    <row r="827" spans="1:10" ht="48" x14ac:dyDescent="0.25">
      <c r="A827" s="17" t="s">
        <v>193</v>
      </c>
      <c r="B827" s="2" t="s">
        <v>194</v>
      </c>
      <c r="C827" s="7" t="s">
        <v>211</v>
      </c>
      <c r="D827" s="1">
        <v>2021</v>
      </c>
      <c r="E827" s="1">
        <v>1</v>
      </c>
      <c r="F827" s="1">
        <v>12</v>
      </c>
      <c r="G827" s="5">
        <f t="shared" si="52"/>
        <v>8.3333333333333329E-2</v>
      </c>
      <c r="H827" s="5">
        <f t="shared" si="50"/>
        <v>0</v>
      </c>
      <c r="I827" s="5">
        <f t="shared" si="51"/>
        <v>0.23971309426686854</v>
      </c>
      <c r="J827" s="19" t="s">
        <v>239</v>
      </c>
    </row>
    <row r="828" spans="1:10" ht="48" x14ac:dyDescent="0.25">
      <c r="A828" s="17" t="s">
        <v>193</v>
      </c>
      <c r="B828" s="2" t="s">
        <v>194</v>
      </c>
      <c r="C828" s="7" t="s">
        <v>212</v>
      </c>
      <c r="D828" s="1">
        <v>2021</v>
      </c>
      <c r="E828" s="1">
        <v>0</v>
      </c>
      <c r="F828" s="1">
        <v>12</v>
      </c>
      <c r="G828" s="5">
        <f t="shared" si="52"/>
        <v>0</v>
      </c>
      <c r="H828" s="5">
        <f t="shared" si="50"/>
        <v>0</v>
      </c>
      <c r="I828" s="5">
        <f t="shared" si="51"/>
        <v>0</v>
      </c>
      <c r="J828" s="19" t="s">
        <v>239</v>
      </c>
    </row>
    <row r="829" spans="1:10" ht="48" x14ac:dyDescent="0.25">
      <c r="A829" s="17" t="s">
        <v>193</v>
      </c>
      <c r="B829" s="2" t="s">
        <v>194</v>
      </c>
      <c r="C829" s="7" t="s">
        <v>213</v>
      </c>
      <c r="D829" s="1">
        <v>2021</v>
      </c>
      <c r="E829" s="1">
        <v>0</v>
      </c>
      <c r="F829" s="1">
        <v>1</v>
      </c>
      <c r="G829" s="5">
        <f t="shared" si="52"/>
        <v>0</v>
      </c>
      <c r="H829" s="5">
        <f t="shared" si="50"/>
        <v>0</v>
      </c>
      <c r="I829" s="5">
        <f t="shared" si="51"/>
        <v>0</v>
      </c>
      <c r="J829" s="19" t="s">
        <v>239</v>
      </c>
    </row>
    <row r="830" spans="1:10" ht="48" x14ac:dyDescent="0.25">
      <c r="A830" s="17" t="s">
        <v>193</v>
      </c>
      <c r="B830" s="2" t="s">
        <v>194</v>
      </c>
      <c r="C830" s="7" t="s">
        <v>214</v>
      </c>
      <c r="D830" s="1">
        <v>2021</v>
      </c>
      <c r="E830" s="1">
        <v>0</v>
      </c>
      <c r="F830" s="1">
        <v>1</v>
      </c>
      <c r="G830" s="5">
        <f t="shared" si="52"/>
        <v>0</v>
      </c>
      <c r="H830" s="5">
        <f t="shared" si="50"/>
        <v>0</v>
      </c>
      <c r="I830" s="5">
        <f t="shared" si="51"/>
        <v>0</v>
      </c>
      <c r="J830" s="19" t="s">
        <v>239</v>
      </c>
    </row>
    <row r="831" spans="1:10" ht="48" x14ac:dyDescent="0.25">
      <c r="A831" s="17" t="s">
        <v>193</v>
      </c>
      <c r="B831" s="2" t="s">
        <v>194</v>
      </c>
      <c r="C831" s="7" t="s">
        <v>215</v>
      </c>
      <c r="D831" s="1">
        <v>2021</v>
      </c>
      <c r="E831" s="1">
        <v>0</v>
      </c>
      <c r="F831" s="1">
        <v>3</v>
      </c>
      <c r="G831" s="5">
        <f t="shared" si="52"/>
        <v>0</v>
      </c>
      <c r="H831" s="5">
        <f t="shared" si="50"/>
        <v>0</v>
      </c>
      <c r="I831" s="5">
        <f t="shared" si="51"/>
        <v>0</v>
      </c>
      <c r="J831" s="19" t="s">
        <v>239</v>
      </c>
    </row>
    <row r="832" spans="1:10" ht="48" x14ac:dyDescent="0.25">
      <c r="A832" s="17" t="s">
        <v>193</v>
      </c>
      <c r="B832" s="2" t="s">
        <v>194</v>
      </c>
      <c r="C832" s="7" t="s">
        <v>216</v>
      </c>
      <c r="D832" s="1">
        <v>2021</v>
      </c>
      <c r="E832" s="1">
        <v>0</v>
      </c>
      <c r="F832" s="1">
        <v>3</v>
      </c>
      <c r="G832" s="5">
        <f t="shared" si="52"/>
        <v>0</v>
      </c>
      <c r="H832" s="5">
        <f t="shared" si="50"/>
        <v>0</v>
      </c>
      <c r="I832" s="5">
        <f t="shared" si="51"/>
        <v>0</v>
      </c>
      <c r="J832" s="19" t="s">
        <v>239</v>
      </c>
    </row>
    <row r="833" spans="1:10" ht="48" x14ac:dyDescent="0.25">
      <c r="A833" s="17" t="s">
        <v>193</v>
      </c>
      <c r="B833" s="2" t="s">
        <v>194</v>
      </c>
      <c r="C833" s="7" t="s">
        <v>217</v>
      </c>
      <c r="D833" s="1">
        <v>2021</v>
      </c>
      <c r="E833" s="1">
        <v>1</v>
      </c>
      <c r="F833" s="1">
        <v>15</v>
      </c>
      <c r="G833" s="5">
        <f t="shared" si="52"/>
        <v>6.6666666666666666E-2</v>
      </c>
      <c r="H833" s="5">
        <f t="shared" si="50"/>
        <v>0</v>
      </c>
      <c r="I833" s="5">
        <f t="shared" si="51"/>
        <v>0.19290265965569464</v>
      </c>
      <c r="J833" s="19" t="s">
        <v>239</v>
      </c>
    </row>
    <row r="834" spans="1:10" ht="48" x14ac:dyDescent="0.25">
      <c r="A834" s="17" t="s">
        <v>193</v>
      </c>
      <c r="B834" s="2" t="s">
        <v>194</v>
      </c>
      <c r="C834" s="7" t="s">
        <v>218</v>
      </c>
      <c r="D834" s="1">
        <v>2021</v>
      </c>
      <c r="E834" s="1">
        <v>0</v>
      </c>
      <c r="F834" s="1">
        <v>15</v>
      </c>
      <c r="G834" s="5">
        <f t="shared" si="46"/>
        <v>0</v>
      </c>
      <c r="H834" s="5">
        <f t="shared" si="50"/>
        <v>0</v>
      </c>
      <c r="I834" s="5">
        <f t="shared" si="51"/>
        <v>0</v>
      </c>
      <c r="J834" s="19" t="s">
        <v>239</v>
      </c>
    </row>
    <row r="835" spans="1:10" ht="24" x14ac:dyDescent="0.25">
      <c r="A835" s="17" t="s">
        <v>219</v>
      </c>
      <c r="B835" s="2" t="s">
        <v>220</v>
      </c>
      <c r="C835" s="2" t="s">
        <v>220</v>
      </c>
      <c r="D835" s="1">
        <v>2021</v>
      </c>
      <c r="E835" s="1"/>
      <c r="F835" s="1"/>
      <c r="G835" s="5" t="str">
        <f t="shared" si="46"/>
        <v>-</v>
      </c>
      <c r="H835" s="5" t="str">
        <f t="shared" si="50"/>
        <v>-</v>
      </c>
      <c r="I835" s="5" t="str">
        <f t="shared" si="51"/>
        <v>-</v>
      </c>
      <c r="J835" s="19" t="s">
        <v>239</v>
      </c>
    </row>
    <row r="836" spans="1:10" ht="24" x14ac:dyDescent="0.25">
      <c r="A836" s="17" t="s">
        <v>219</v>
      </c>
      <c r="B836" s="2" t="s">
        <v>220</v>
      </c>
      <c r="C836" s="7" t="s">
        <v>221</v>
      </c>
      <c r="D836" s="1">
        <v>2021</v>
      </c>
      <c r="E836" s="1">
        <v>5</v>
      </c>
      <c r="F836" s="1">
        <v>13</v>
      </c>
      <c r="G836" s="5">
        <f t="shared" si="46"/>
        <v>0.38461538461538464</v>
      </c>
      <c r="H836" s="5">
        <f t="shared" si="50"/>
        <v>0.12014865879357278</v>
      </c>
      <c r="I836" s="5">
        <f t="shared" si="51"/>
        <v>0.64908211043719644</v>
      </c>
      <c r="J836" s="19" t="s">
        <v>239</v>
      </c>
    </row>
    <row r="837" spans="1:10" ht="24" x14ac:dyDescent="0.25">
      <c r="A837" s="17" t="s">
        <v>219</v>
      </c>
      <c r="B837" s="2" t="s">
        <v>220</v>
      </c>
      <c r="C837" s="7" t="s">
        <v>222</v>
      </c>
      <c r="D837" s="1">
        <v>2021</v>
      </c>
      <c r="E837" s="1">
        <v>4</v>
      </c>
      <c r="F837" s="1">
        <v>13</v>
      </c>
      <c r="G837" s="5">
        <f t="shared" si="46"/>
        <v>0.30769230769230771</v>
      </c>
      <c r="H837" s="5">
        <f t="shared" si="50"/>
        <v>5.6797142015050261E-2</v>
      </c>
      <c r="I837" s="5">
        <f t="shared" si="51"/>
        <v>0.55858747336956516</v>
      </c>
      <c r="J837" s="19" t="s">
        <v>239</v>
      </c>
    </row>
    <row r="838" spans="1:10" ht="60" x14ac:dyDescent="0.25">
      <c r="A838" s="17" t="s">
        <v>223</v>
      </c>
      <c r="B838" s="2" t="s">
        <v>224</v>
      </c>
      <c r="C838" s="2" t="s">
        <v>224</v>
      </c>
      <c r="D838" s="1">
        <v>2021</v>
      </c>
      <c r="E838" s="1"/>
      <c r="F838" s="1"/>
      <c r="G838" s="5" t="str">
        <f t="shared" si="46"/>
        <v>-</v>
      </c>
      <c r="H838" s="5" t="str">
        <f t="shared" si="50"/>
        <v>-</v>
      </c>
      <c r="I838" s="5" t="str">
        <f t="shared" si="51"/>
        <v>-</v>
      </c>
      <c r="J838" s="19" t="s">
        <v>239</v>
      </c>
    </row>
    <row r="839" spans="1:10" ht="60" x14ac:dyDescent="0.25">
      <c r="A839" s="17" t="s">
        <v>223</v>
      </c>
      <c r="B839" s="2" t="s">
        <v>224</v>
      </c>
      <c r="C839" s="9" t="s">
        <v>225</v>
      </c>
      <c r="D839" s="1">
        <v>2021</v>
      </c>
      <c r="E839" s="1">
        <v>0</v>
      </c>
      <c r="F839" s="1">
        <v>0</v>
      </c>
      <c r="G839" s="5">
        <v>0</v>
      </c>
      <c r="H839" s="5">
        <v>0</v>
      </c>
      <c r="I839" s="5">
        <v>0</v>
      </c>
      <c r="J839" s="19" t="s">
        <v>239</v>
      </c>
    </row>
    <row r="840" spans="1:10" ht="60" x14ac:dyDescent="0.25">
      <c r="A840" s="17" t="s">
        <v>223</v>
      </c>
      <c r="B840" s="2" t="s">
        <v>224</v>
      </c>
      <c r="C840" s="7" t="s">
        <v>226</v>
      </c>
      <c r="D840" s="1">
        <v>2021</v>
      </c>
      <c r="E840" s="1">
        <v>1</v>
      </c>
      <c r="F840" s="1">
        <v>1</v>
      </c>
      <c r="G840" s="5">
        <f t="shared" ref="G840:G849" si="53">IF(F840="","-",E840/F840)</f>
        <v>1</v>
      </c>
      <c r="H840" s="5">
        <f t="shared" si="50"/>
        <v>1</v>
      </c>
      <c r="I840" s="5">
        <f t="shared" si="51"/>
        <v>1</v>
      </c>
      <c r="J840" s="19" t="s">
        <v>239</v>
      </c>
    </row>
    <row r="841" spans="1:10" ht="60" x14ac:dyDescent="0.25">
      <c r="A841" s="17" t="s">
        <v>223</v>
      </c>
      <c r="B841" s="2" t="s">
        <v>224</v>
      </c>
      <c r="C841" s="7" t="s">
        <v>53</v>
      </c>
      <c r="D841" s="1">
        <v>2021</v>
      </c>
      <c r="E841" s="1">
        <v>1</v>
      </c>
      <c r="F841" s="1">
        <v>1</v>
      </c>
      <c r="G841" s="5">
        <f t="shared" si="53"/>
        <v>1</v>
      </c>
      <c r="H841" s="5">
        <f t="shared" si="50"/>
        <v>1</v>
      </c>
      <c r="I841" s="5">
        <f t="shared" si="51"/>
        <v>1</v>
      </c>
      <c r="J841" s="19" t="s">
        <v>239</v>
      </c>
    </row>
    <row r="842" spans="1:10" ht="36" x14ac:dyDescent="0.25">
      <c r="A842" s="17" t="s">
        <v>227</v>
      </c>
      <c r="B842" s="10" t="s">
        <v>228</v>
      </c>
      <c r="C842" s="10" t="s">
        <v>228</v>
      </c>
      <c r="D842" s="1">
        <v>2021</v>
      </c>
      <c r="E842" s="1"/>
      <c r="F842" s="1"/>
      <c r="G842" s="5" t="str">
        <f t="shared" si="53"/>
        <v>-</v>
      </c>
      <c r="H842" s="5" t="str">
        <f t="shared" si="50"/>
        <v>-</v>
      </c>
      <c r="I842" s="5" t="str">
        <f t="shared" si="51"/>
        <v>-</v>
      </c>
      <c r="J842" s="19" t="s">
        <v>239</v>
      </c>
    </row>
    <row r="843" spans="1:10" ht="36" x14ac:dyDescent="0.25">
      <c r="A843" s="17" t="s">
        <v>227</v>
      </c>
      <c r="B843" s="10" t="s">
        <v>228</v>
      </c>
      <c r="C843" s="7" t="s">
        <v>229</v>
      </c>
      <c r="D843" s="1">
        <v>2021</v>
      </c>
      <c r="E843" s="1">
        <v>5</v>
      </c>
      <c r="F843" s="1">
        <v>5</v>
      </c>
      <c r="G843" s="5">
        <f t="shared" si="53"/>
        <v>1</v>
      </c>
      <c r="H843" s="5">
        <f t="shared" si="50"/>
        <v>1</v>
      </c>
      <c r="I843" s="5">
        <f t="shared" si="51"/>
        <v>1</v>
      </c>
      <c r="J843" s="19" t="s">
        <v>239</v>
      </c>
    </row>
    <row r="844" spans="1:10" ht="36" x14ac:dyDescent="0.25">
      <c r="A844" s="17" t="s">
        <v>227</v>
      </c>
      <c r="B844" s="10" t="s">
        <v>228</v>
      </c>
      <c r="C844" s="7" t="s">
        <v>230</v>
      </c>
      <c r="D844" s="1">
        <v>2021</v>
      </c>
      <c r="E844" s="1">
        <v>5</v>
      </c>
      <c r="F844" s="1">
        <v>9</v>
      </c>
      <c r="G844" s="5">
        <f t="shared" si="53"/>
        <v>0.55555555555555558</v>
      </c>
      <c r="H844" s="5">
        <f t="shared" si="50"/>
        <v>0.23091161215558614</v>
      </c>
      <c r="I844" s="5">
        <f t="shared" si="51"/>
        <v>0.88019949895552507</v>
      </c>
      <c r="J844" s="19" t="s">
        <v>239</v>
      </c>
    </row>
    <row r="845" spans="1:10" x14ac:dyDescent="0.25">
      <c r="A845" s="18" t="s">
        <v>231</v>
      </c>
      <c r="B845" s="13" t="s">
        <v>232</v>
      </c>
      <c r="C845" s="13" t="s">
        <v>232</v>
      </c>
      <c r="D845" s="1">
        <v>2021</v>
      </c>
      <c r="E845" s="1"/>
      <c r="F845" s="1"/>
      <c r="G845" s="5" t="str">
        <f t="shared" si="53"/>
        <v>-</v>
      </c>
      <c r="H845" s="5" t="str">
        <f t="shared" si="50"/>
        <v>-</v>
      </c>
      <c r="I845" s="5" t="str">
        <f t="shared" si="51"/>
        <v>-</v>
      </c>
      <c r="J845" s="19" t="s">
        <v>239</v>
      </c>
    </row>
    <row r="846" spans="1:10" x14ac:dyDescent="0.25">
      <c r="A846" s="18" t="s">
        <v>231</v>
      </c>
      <c r="B846" s="13" t="s">
        <v>232</v>
      </c>
      <c r="C846" s="14" t="s">
        <v>233</v>
      </c>
      <c r="D846" s="1">
        <v>2021</v>
      </c>
      <c r="E846" s="1">
        <v>56</v>
      </c>
      <c r="F846" s="1">
        <v>115</v>
      </c>
      <c r="G846" s="5">
        <f t="shared" si="53"/>
        <v>0.48695652173913045</v>
      </c>
      <c r="H846" s="5">
        <f t="shared" si="50"/>
        <v>0.39560215106908841</v>
      </c>
      <c r="I846" s="5">
        <f t="shared" si="51"/>
        <v>0.57831089240917255</v>
      </c>
      <c r="J846" s="19" t="s">
        <v>239</v>
      </c>
    </row>
    <row r="847" spans="1:10" x14ac:dyDescent="0.25">
      <c r="A847" s="18" t="s">
        <v>231</v>
      </c>
      <c r="B847" s="13" t="s">
        <v>232</v>
      </c>
      <c r="C847" s="15" t="s">
        <v>234</v>
      </c>
      <c r="D847" s="1">
        <v>2021</v>
      </c>
      <c r="E847" s="1">
        <v>54</v>
      </c>
      <c r="F847" s="1">
        <v>106</v>
      </c>
      <c r="G847" s="5">
        <f t="shared" si="53"/>
        <v>0.50943396226415094</v>
      </c>
      <c r="H847" s="5">
        <f t="shared" si="50"/>
        <v>0.4142648923041431</v>
      </c>
      <c r="I847" s="5">
        <f t="shared" si="51"/>
        <v>0.60460303222415879</v>
      </c>
      <c r="J847" s="19" t="s">
        <v>239</v>
      </c>
    </row>
    <row r="848" spans="1:10" x14ac:dyDescent="0.25">
      <c r="A848" s="18" t="s">
        <v>231</v>
      </c>
      <c r="B848" s="13" t="s">
        <v>232</v>
      </c>
      <c r="C848" s="15" t="s">
        <v>235</v>
      </c>
      <c r="D848" s="1">
        <v>2021</v>
      </c>
      <c r="E848" s="1">
        <v>22</v>
      </c>
      <c r="F848" s="1">
        <v>75</v>
      </c>
      <c r="G848" s="5">
        <f t="shared" si="53"/>
        <v>0.29333333333333333</v>
      </c>
      <c r="H848" s="5">
        <f t="shared" si="50"/>
        <v>0.19029152980644393</v>
      </c>
      <c r="I848" s="5">
        <f t="shared" si="51"/>
        <v>0.39637513686022274</v>
      </c>
      <c r="J848" s="19" t="s">
        <v>239</v>
      </c>
    </row>
    <row r="849" spans="1:10" x14ac:dyDescent="0.25">
      <c r="A849" s="18" t="s">
        <v>231</v>
      </c>
      <c r="B849" s="13" t="s">
        <v>232</v>
      </c>
      <c r="C849" s="15" t="s">
        <v>53</v>
      </c>
      <c r="D849" s="1">
        <v>2021</v>
      </c>
      <c r="E849" s="1">
        <v>132</v>
      </c>
      <c r="F849" s="1">
        <v>296</v>
      </c>
      <c r="G849" s="5">
        <f t="shared" si="53"/>
        <v>0.44594594594594594</v>
      </c>
      <c r="H849" s="5">
        <f t="shared" si="50"/>
        <v>0.38931844520951825</v>
      </c>
      <c r="I849" s="5">
        <f t="shared" si="51"/>
        <v>0.50257344668237358</v>
      </c>
      <c r="J849" s="19" t="s">
        <v>239</v>
      </c>
    </row>
    <row r="850" spans="1:10" ht="72" x14ac:dyDescent="0.25">
      <c r="A850" s="17" t="s">
        <v>9</v>
      </c>
      <c r="B850" s="2" t="s">
        <v>10</v>
      </c>
      <c r="C850" s="2" t="s">
        <v>10</v>
      </c>
      <c r="D850" s="1">
        <v>2021</v>
      </c>
      <c r="J850" s="19" t="s">
        <v>240</v>
      </c>
    </row>
    <row r="851" spans="1:10" ht="72" x14ac:dyDescent="0.25">
      <c r="A851" s="17" t="s">
        <v>9</v>
      </c>
      <c r="B851" s="2" t="s">
        <v>10</v>
      </c>
      <c r="C851" s="6" t="s">
        <v>12</v>
      </c>
      <c r="D851" s="1">
        <v>2021</v>
      </c>
      <c r="E851" s="1">
        <v>134</v>
      </c>
      <c r="F851" s="1">
        <v>235</v>
      </c>
      <c r="G851" s="5">
        <f>IF(F851="","-",E851/F851)</f>
        <v>0.57021276595744685</v>
      </c>
      <c r="H851" s="5">
        <f>IFERROR(IF($G851-1.96*SQRT($G851*(1-$G851)/$F851)&lt;0,0,$G851-1.96*SQRT($G851*(1-$G851)/$F851)),"-")</f>
        <v>0.50691806329668143</v>
      </c>
      <c r="I851" s="5">
        <f>IFERROR(IF($G851+1.96*SQRT($G851*(1-$G851)/$F851)&gt;1,1,$G851+1.96*SQRT($G851*(1-$G851)/$F851)),"-")</f>
        <v>0.63350746861821228</v>
      </c>
      <c r="J851" s="19" t="s">
        <v>240</v>
      </c>
    </row>
    <row r="852" spans="1:10" ht="72" x14ac:dyDescent="0.25">
      <c r="A852" s="17" t="s">
        <v>9</v>
      </c>
      <c r="B852" s="2" t="s">
        <v>10</v>
      </c>
      <c r="C852" s="6" t="s">
        <v>13</v>
      </c>
      <c r="D852" s="1">
        <v>2021</v>
      </c>
      <c r="E852" s="1">
        <v>94</v>
      </c>
      <c r="F852" s="1">
        <v>176</v>
      </c>
      <c r="G852" s="5">
        <f>IF(F852="","-",E852/F852)</f>
        <v>0.53409090909090906</v>
      </c>
      <c r="H852" s="5">
        <f>IFERROR(IF($G852-1.96*SQRT($G852*(1-$G852)/$F852)&lt;0,0,$G852-1.96*SQRT($G852*(1-$G852)/$F852)),"-")</f>
        <v>0.46039253229790655</v>
      </c>
      <c r="I852" s="5">
        <f>IFERROR(IF($G852+1.96*SQRT($G852*(1-$G852)/$F852)&gt;1,1,$G852+1.96*SQRT($G852*(1-$G852)/$F852)),"-")</f>
        <v>0.60778928588391157</v>
      </c>
      <c r="J852" s="19" t="s">
        <v>240</v>
      </c>
    </row>
    <row r="853" spans="1:10" ht="72" x14ac:dyDescent="0.25">
      <c r="A853" s="17" t="s">
        <v>9</v>
      </c>
      <c r="B853" s="2" t="s">
        <v>10</v>
      </c>
      <c r="C853" s="6" t="s">
        <v>14</v>
      </c>
      <c r="D853" s="1">
        <v>2021</v>
      </c>
      <c r="E853" s="1">
        <v>228</v>
      </c>
      <c r="F853" s="1">
        <v>411</v>
      </c>
      <c r="G853" s="5">
        <f t="shared" ref="G853:G916" si="54">IF(F853="","-",E853/F853)</f>
        <v>0.55474452554744524</v>
      </c>
      <c r="H853" s="5">
        <f t="shared" ref="H853:H916" si="55">IFERROR(IF($G853-1.96*SQRT($G853*(1-$G853)/$F853)&lt;0,0,$G853-1.96*SQRT($G853*(1-$G853)/$F853)),"-")</f>
        <v>0.50669530943058461</v>
      </c>
      <c r="I853" s="5">
        <f t="shared" ref="I853:I916" si="56">IFERROR(IF($G853+1.96*SQRT($G853*(1-$G853)/$F853)&gt;1,1,$G853+1.96*SQRT($G853*(1-$G853)/$F853)),"-")</f>
        <v>0.60279374166430588</v>
      </c>
      <c r="J853" s="19" t="s">
        <v>240</v>
      </c>
    </row>
    <row r="854" spans="1:10" ht="72" x14ac:dyDescent="0.25">
      <c r="A854" s="17" t="s">
        <v>9</v>
      </c>
      <c r="B854" s="2" t="s">
        <v>10</v>
      </c>
      <c r="C854" s="6" t="s">
        <v>15</v>
      </c>
      <c r="D854" s="1">
        <v>2021</v>
      </c>
      <c r="E854" s="1">
        <v>129</v>
      </c>
      <c r="F854" s="1">
        <v>235</v>
      </c>
      <c r="G854" s="5">
        <f t="shared" si="54"/>
        <v>0.54893617021276597</v>
      </c>
      <c r="H854" s="5">
        <f t="shared" si="55"/>
        <v>0.48531493954040567</v>
      </c>
      <c r="I854" s="5">
        <f t="shared" si="56"/>
        <v>0.61255740088512634</v>
      </c>
      <c r="J854" s="19" t="s">
        <v>240</v>
      </c>
    </row>
    <row r="855" spans="1:10" ht="72" x14ac:dyDescent="0.25">
      <c r="A855" s="17" t="s">
        <v>9</v>
      </c>
      <c r="B855" s="2" t="s">
        <v>10</v>
      </c>
      <c r="C855" s="6" t="s">
        <v>16</v>
      </c>
      <c r="D855" s="1">
        <v>2021</v>
      </c>
      <c r="E855" s="1">
        <v>89</v>
      </c>
      <c r="F855" s="1">
        <v>176</v>
      </c>
      <c r="G855" s="5">
        <f t="shared" si="54"/>
        <v>0.50568181818181823</v>
      </c>
      <c r="H855" s="5">
        <f t="shared" si="55"/>
        <v>0.43181630843125879</v>
      </c>
      <c r="I855" s="5">
        <f t="shared" si="56"/>
        <v>0.57954732793237762</v>
      </c>
      <c r="J855" s="19" t="s">
        <v>240</v>
      </c>
    </row>
    <row r="856" spans="1:10" ht="72" x14ac:dyDescent="0.25">
      <c r="A856" s="17" t="s">
        <v>9</v>
      </c>
      <c r="B856" s="2" t="s">
        <v>10</v>
      </c>
      <c r="C856" s="6" t="s">
        <v>17</v>
      </c>
      <c r="D856" s="1">
        <v>2021</v>
      </c>
      <c r="E856" s="1">
        <v>218</v>
      </c>
      <c r="F856" s="1">
        <v>411</v>
      </c>
      <c r="G856" s="5">
        <f t="shared" si="54"/>
        <v>0.53041362530413627</v>
      </c>
      <c r="H856" s="5">
        <f t="shared" si="55"/>
        <v>0.48216330065088275</v>
      </c>
      <c r="I856" s="5">
        <f t="shared" si="56"/>
        <v>0.57866394995738979</v>
      </c>
      <c r="J856" s="19" t="s">
        <v>240</v>
      </c>
    </row>
    <row r="857" spans="1:10" ht="72" x14ac:dyDescent="0.25">
      <c r="A857" s="17" t="s">
        <v>9</v>
      </c>
      <c r="B857" s="2" t="s">
        <v>10</v>
      </c>
      <c r="C857" s="6" t="s">
        <v>18</v>
      </c>
      <c r="D857" s="1">
        <v>2021</v>
      </c>
      <c r="E857" s="1">
        <v>104</v>
      </c>
      <c r="F857" s="1">
        <v>235</v>
      </c>
      <c r="G857" s="5">
        <f t="shared" si="54"/>
        <v>0.44255319148936167</v>
      </c>
      <c r="H857" s="5">
        <f t="shared" si="55"/>
        <v>0.37904838522864026</v>
      </c>
      <c r="I857" s="5">
        <f t="shared" si="56"/>
        <v>0.50605799775008309</v>
      </c>
      <c r="J857" s="19" t="s">
        <v>240</v>
      </c>
    </row>
    <row r="858" spans="1:10" ht="72" x14ac:dyDescent="0.25">
      <c r="A858" s="17" t="s">
        <v>9</v>
      </c>
      <c r="B858" s="2" t="s">
        <v>10</v>
      </c>
      <c r="C858" s="6" t="s">
        <v>19</v>
      </c>
      <c r="D858" s="1">
        <v>2021</v>
      </c>
      <c r="E858" s="1">
        <v>94</v>
      </c>
      <c r="F858" s="1">
        <v>176</v>
      </c>
      <c r="G858" s="5">
        <f t="shared" si="54"/>
        <v>0.53409090909090906</v>
      </c>
      <c r="H858" s="5">
        <f t="shared" si="55"/>
        <v>0.46039253229790655</v>
      </c>
      <c r="I858" s="5">
        <f t="shared" si="56"/>
        <v>0.60778928588391157</v>
      </c>
      <c r="J858" s="19" t="s">
        <v>240</v>
      </c>
    </row>
    <row r="859" spans="1:10" ht="72" x14ac:dyDescent="0.25">
      <c r="A859" s="17" t="s">
        <v>9</v>
      </c>
      <c r="B859" s="2" t="s">
        <v>10</v>
      </c>
      <c r="C859" s="6" t="s">
        <v>20</v>
      </c>
      <c r="D859" s="1">
        <v>2021</v>
      </c>
      <c r="E859" s="1">
        <v>198</v>
      </c>
      <c r="F859" s="1">
        <v>411</v>
      </c>
      <c r="G859" s="5">
        <f t="shared" si="54"/>
        <v>0.48175182481751827</v>
      </c>
      <c r="H859" s="5">
        <f t="shared" si="55"/>
        <v>0.43344419435930698</v>
      </c>
      <c r="I859" s="5">
        <f t="shared" si="56"/>
        <v>0.53005945527572962</v>
      </c>
      <c r="J859" s="19" t="s">
        <v>240</v>
      </c>
    </row>
    <row r="860" spans="1:10" ht="24" x14ac:dyDescent="0.25">
      <c r="A860" s="17" t="s">
        <v>21</v>
      </c>
      <c r="B860" s="2" t="s">
        <v>22</v>
      </c>
      <c r="C860" s="2" t="s">
        <v>22</v>
      </c>
      <c r="D860" s="1">
        <v>2021</v>
      </c>
      <c r="E860" s="1"/>
      <c r="F860" s="1"/>
      <c r="G860" s="5" t="str">
        <f t="shared" si="54"/>
        <v>-</v>
      </c>
      <c r="H860" s="5" t="str">
        <f t="shared" si="55"/>
        <v>-</v>
      </c>
      <c r="I860" s="5" t="str">
        <f t="shared" si="56"/>
        <v>-</v>
      </c>
      <c r="J860" s="19" t="s">
        <v>240</v>
      </c>
    </row>
    <row r="861" spans="1:10" ht="24" x14ac:dyDescent="0.25">
      <c r="A861" s="17" t="s">
        <v>21</v>
      </c>
      <c r="B861" s="2" t="s">
        <v>22</v>
      </c>
      <c r="C861" s="7" t="s">
        <v>23</v>
      </c>
      <c r="D861" s="1">
        <v>2021</v>
      </c>
      <c r="E861" s="8">
        <v>243</v>
      </c>
      <c r="F861" s="1">
        <v>411</v>
      </c>
      <c r="G861" s="5">
        <f t="shared" si="54"/>
        <v>0.59124087591240881</v>
      </c>
      <c r="H861" s="5">
        <f t="shared" si="55"/>
        <v>0.54371270334749611</v>
      </c>
      <c r="I861" s="5">
        <f t="shared" si="56"/>
        <v>0.63876904847732152</v>
      </c>
      <c r="J861" s="19" t="s">
        <v>240</v>
      </c>
    </row>
    <row r="862" spans="1:10" ht="24" x14ac:dyDescent="0.25">
      <c r="A862" s="17" t="s">
        <v>21</v>
      </c>
      <c r="B862" s="2" t="s">
        <v>22</v>
      </c>
      <c r="C862" s="7" t="s">
        <v>24</v>
      </c>
      <c r="D862" s="1">
        <v>2021</v>
      </c>
      <c r="E862" s="8">
        <v>323</v>
      </c>
      <c r="F862" s="1">
        <v>411</v>
      </c>
      <c r="G862" s="5">
        <f t="shared" si="54"/>
        <v>0.78588807785888082</v>
      </c>
      <c r="H862" s="5">
        <f t="shared" si="55"/>
        <v>0.7462296096476605</v>
      </c>
      <c r="I862" s="5">
        <f t="shared" si="56"/>
        <v>0.82554654607010114</v>
      </c>
      <c r="J862" s="19" t="s">
        <v>240</v>
      </c>
    </row>
    <row r="863" spans="1:10" ht="24" x14ac:dyDescent="0.25">
      <c r="A863" s="17" t="s">
        <v>21</v>
      </c>
      <c r="B863" s="2" t="s">
        <v>22</v>
      </c>
      <c r="C863" s="7" t="s">
        <v>25</v>
      </c>
      <c r="D863" s="1">
        <v>2021</v>
      </c>
      <c r="E863" s="8">
        <v>309</v>
      </c>
      <c r="F863" s="1">
        <v>411</v>
      </c>
      <c r="G863" s="5">
        <f t="shared" si="54"/>
        <v>0.75182481751824815</v>
      </c>
      <c r="H863" s="5">
        <f t="shared" si="55"/>
        <v>0.71006364688565271</v>
      </c>
      <c r="I863" s="5">
        <f t="shared" si="56"/>
        <v>0.79358598815084358</v>
      </c>
      <c r="J863" s="19" t="s">
        <v>240</v>
      </c>
    </row>
    <row r="864" spans="1:10" ht="24" x14ac:dyDescent="0.25">
      <c r="A864" s="17" t="s">
        <v>21</v>
      </c>
      <c r="B864" s="2" t="s">
        <v>22</v>
      </c>
      <c r="C864" s="7" t="s">
        <v>26</v>
      </c>
      <c r="D864" s="1">
        <v>2021</v>
      </c>
      <c r="E864" s="8">
        <v>301</v>
      </c>
      <c r="F864" s="1">
        <v>411</v>
      </c>
      <c r="G864" s="5">
        <f t="shared" si="54"/>
        <v>0.73236009732360097</v>
      </c>
      <c r="H864" s="5">
        <f t="shared" si="55"/>
        <v>0.68955722349974236</v>
      </c>
      <c r="I864" s="5">
        <f t="shared" si="56"/>
        <v>0.77516297114745958</v>
      </c>
      <c r="J864" s="19" t="s">
        <v>240</v>
      </c>
    </row>
    <row r="865" spans="1:10" ht="24" x14ac:dyDescent="0.25">
      <c r="A865" s="17" t="s">
        <v>21</v>
      </c>
      <c r="B865" s="2" t="s">
        <v>22</v>
      </c>
      <c r="C865" s="7" t="s">
        <v>27</v>
      </c>
      <c r="D865" s="1">
        <v>2021</v>
      </c>
      <c r="E865" s="8">
        <v>331</v>
      </c>
      <c r="F865" s="1">
        <v>411</v>
      </c>
      <c r="G865" s="5">
        <f t="shared" si="54"/>
        <v>0.805352798053528</v>
      </c>
      <c r="H865" s="5">
        <f t="shared" si="55"/>
        <v>0.76707452563225076</v>
      </c>
      <c r="I865" s="5">
        <f t="shared" si="56"/>
        <v>0.84363107047480523</v>
      </c>
      <c r="J865" s="19" t="s">
        <v>240</v>
      </c>
    </row>
    <row r="866" spans="1:10" ht="24" x14ac:dyDescent="0.25">
      <c r="A866" s="17" t="s">
        <v>21</v>
      </c>
      <c r="B866" s="2" t="s">
        <v>22</v>
      </c>
      <c r="C866" s="7" t="s">
        <v>28</v>
      </c>
      <c r="D866" s="1">
        <v>2021</v>
      </c>
      <c r="E866" s="8">
        <v>308</v>
      </c>
      <c r="F866" s="1">
        <v>411</v>
      </c>
      <c r="G866" s="5">
        <f t="shared" si="54"/>
        <v>0.74939172749391725</v>
      </c>
      <c r="H866" s="5">
        <f t="shared" si="55"/>
        <v>0.70749430471911179</v>
      </c>
      <c r="I866" s="5">
        <f t="shared" si="56"/>
        <v>0.79128915026872271</v>
      </c>
      <c r="J866" s="19" t="s">
        <v>240</v>
      </c>
    </row>
    <row r="867" spans="1:10" ht="24" x14ac:dyDescent="0.25">
      <c r="A867" s="17" t="s">
        <v>21</v>
      </c>
      <c r="B867" s="2" t="s">
        <v>22</v>
      </c>
      <c r="C867" s="7" t="s">
        <v>29</v>
      </c>
      <c r="D867" s="1">
        <v>2021</v>
      </c>
      <c r="E867" s="8">
        <v>252</v>
      </c>
      <c r="F867" s="1">
        <v>411</v>
      </c>
      <c r="G867" s="5">
        <f t="shared" si="54"/>
        <v>0.61313868613138689</v>
      </c>
      <c r="H867" s="5">
        <f t="shared" si="55"/>
        <v>0.56605264571165104</v>
      </c>
      <c r="I867" s="5">
        <f t="shared" si="56"/>
        <v>0.66022472655112274</v>
      </c>
      <c r="J867" s="19" t="s">
        <v>240</v>
      </c>
    </row>
    <row r="868" spans="1:10" ht="24" x14ac:dyDescent="0.25">
      <c r="A868" s="17" t="s">
        <v>21</v>
      </c>
      <c r="B868" s="2" t="s">
        <v>22</v>
      </c>
      <c r="C868" s="7" t="s">
        <v>30</v>
      </c>
      <c r="D868" s="1">
        <v>2021</v>
      </c>
      <c r="E868" s="8">
        <v>278</v>
      </c>
      <c r="F868" s="1">
        <v>411</v>
      </c>
      <c r="G868" s="5">
        <f t="shared" si="54"/>
        <v>0.67639902676399022</v>
      </c>
      <c r="H868" s="5">
        <f t="shared" si="55"/>
        <v>0.63116746775189525</v>
      </c>
      <c r="I868" s="5">
        <f t="shared" si="56"/>
        <v>0.72163058577608519</v>
      </c>
      <c r="J868" s="19" t="s">
        <v>240</v>
      </c>
    </row>
    <row r="869" spans="1:10" ht="24" x14ac:dyDescent="0.25">
      <c r="A869" s="17" t="s">
        <v>21</v>
      </c>
      <c r="B869" s="2" t="s">
        <v>22</v>
      </c>
      <c r="C869" s="7" t="s">
        <v>31</v>
      </c>
      <c r="D869" s="1">
        <v>2021</v>
      </c>
      <c r="E869" s="8">
        <v>267</v>
      </c>
      <c r="F869" s="1">
        <v>411</v>
      </c>
      <c r="G869" s="5">
        <f t="shared" si="54"/>
        <v>0.64963503649635035</v>
      </c>
      <c r="H869" s="5">
        <f t="shared" si="55"/>
        <v>0.60351069113886457</v>
      </c>
      <c r="I869" s="5">
        <f t="shared" si="56"/>
        <v>0.69575938185383612</v>
      </c>
      <c r="J869" s="19" t="s">
        <v>240</v>
      </c>
    </row>
    <row r="870" spans="1:10" ht="24" x14ac:dyDescent="0.25">
      <c r="A870" s="17" t="s">
        <v>21</v>
      </c>
      <c r="B870" s="2" t="s">
        <v>22</v>
      </c>
      <c r="C870" s="7" t="s">
        <v>32</v>
      </c>
      <c r="D870" s="1">
        <v>2021</v>
      </c>
      <c r="E870" s="8">
        <v>158</v>
      </c>
      <c r="F870" s="1">
        <v>411</v>
      </c>
      <c r="G870" s="5">
        <f t="shared" si="54"/>
        <v>0.38442822384428221</v>
      </c>
      <c r="H870" s="5">
        <f t="shared" si="55"/>
        <v>0.33739744805919836</v>
      </c>
      <c r="I870" s="5">
        <f t="shared" si="56"/>
        <v>0.43145899962936607</v>
      </c>
      <c r="J870" s="19" t="s">
        <v>240</v>
      </c>
    </row>
    <row r="871" spans="1:10" ht="24" x14ac:dyDescent="0.25">
      <c r="A871" s="17" t="s">
        <v>21</v>
      </c>
      <c r="B871" s="2" t="s">
        <v>22</v>
      </c>
      <c r="C871" s="7" t="s">
        <v>33</v>
      </c>
      <c r="D871" s="1">
        <v>2021</v>
      </c>
      <c r="E871" s="8">
        <v>220</v>
      </c>
      <c r="F871" s="1">
        <v>411</v>
      </c>
      <c r="G871" s="5">
        <f>IF(F871="","-",E871/F871)</f>
        <v>0.53527980535279807</v>
      </c>
      <c r="H871" s="5">
        <f>IFERROR(IF($G871-1.96*SQRT($G871*(1-$G871)/$F871)&lt;0,0,$G871-1.96*SQRT($G871*(1-$G871)/$F871)),"-")</f>
        <v>0.48706045415206867</v>
      </c>
      <c r="I871" s="5">
        <f>IFERROR(IF($G871+1.96*SQRT($G871*(1-$G871)/$F871)&gt;1,1,$G871+1.96*SQRT($G871*(1-$G871)/$F871)),"-")</f>
        <v>0.58349915655352746</v>
      </c>
      <c r="J871" s="19" t="s">
        <v>240</v>
      </c>
    </row>
    <row r="872" spans="1:10" ht="24" x14ac:dyDescent="0.25">
      <c r="A872" s="17" t="s">
        <v>21</v>
      </c>
      <c r="B872" s="2" t="s">
        <v>22</v>
      </c>
      <c r="C872" s="7" t="s">
        <v>34</v>
      </c>
      <c r="D872" s="1">
        <v>2021</v>
      </c>
      <c r="E872" s="8">
        <v>188</v>
      </c>
      <c r="F872" s="1">
        <v>411</v>
      </c>
      <c r="G872" s="5">
        <f t="shared" si="54"/>
        <v>0.45742092457420924</v>
      </c>
      <c r="H872" s="5">
        <f t="shared" si="55"/>
        <v>0.409256686470298</v>
      </c>
      <c r="I872" s="5">
        <f t="shared" si="56"/>
        <v>0.50558516267812048</v>
      </c>
      <c r="J872" s="19" t="s">
        <v>240</v>
      </c>
    </row>
    <row r="873" spans="1:10" ht="24" x14ac:dyDescent="0.25">
      <c r="A873" s="17" t="s">
        <v>21</v>
      </c>
      <c r="B873" s="2" t="s">
        <v>22</v>
      </c>
      <c r="C873" s="7" t="s">
        <v>35</v>
      </c>
      <c r="D873" s="1">
        <v>2021</v>
      </c>
      <c r="E873" s="8">
        <v>108</v>
      </c>
      <c r="F873" s="1">
        <v>411</v>
      </c>
      <c r="G873" s="5">
        <f t="shared" si="54"/>
        <v>0.26277372262773724</v>
      </c>
      <c r="H873" s="5">
        <f t="shared" si="55"/>
        <v>0.22022108054057432</v>
      </c>
      <c r="I873" s="5">
        <f t="shared" si="56"/>
        <v>0.30532636471490016</v>
      </c>
      <c r="J873" s="19" t="s">
        <v>240</v>
      </c>
    </row>
    <row r="874" spans="1:10" ht="24" x14ac:dyDescent="0.25">
      <c r="A874" s="17" t="s">
        <v>36</v>
      </c>
      <c r="B874" s="2" t="s">
        <v>37</v>
      </c>
      <c r="C874" s="2" t="s">
        <v>37</v>
      </c>
      <c r="D874" s="1">
        <v>2021</v>
      </c>
      <c r="E874" s="1"/>
      <c r="F874" s="1"/>
      <c r="G874" s="5" t="str">
        <f t="shared" si="54"/>
        <v>-</v>
      </c>
      <c r="H874" s="5" t="str">
        <f t="shared" si="55"/>
        <v>-</v>
      </c>
      <c r="I874" s="5" t="str">
        <f t="shared" si="56"/>
        <v>-</v>
      </c>
      <c r="J874" s="19" t="s">
        <v>240</v>
      </c>
    </row>
    <row r="875" spans="1:10" ht="24" x14ac:dyDescent="0.25">
      <c r="A875" s="17" t="s">
        <v>36</v>
      </c>
      <c r="B875" s="2" t="s">
        <v>37</v>
      </c>
      <c r="C875" s="7" t="s">
        <v>38</v>
      </c>
      <c r="D875" s="1">
        <v>2021</v>
      </c>
      <c r="E875" s="1">
        <v>230</v>
      </c>
      <c r="F875" s="1">
        <v>411</v>
      </c>
      <c r="G875" s="5">
        <f t="shared" si="54"/>
        <v>0.55961070559610704</v>
      </c>
      <c r="H875" s="5">
        <f t="shared" si="55"/>
        <v>0.511615645037935</v>
      </c>
      <c r="I875" s="5">
        <f t="shared" si="56"/>
        <v>0.60760576615427908</v>
      </c>
      <c r="J875" s="19" t="s">
        <v>240</v>
      </c>
    </row>
    <row r="876" spans="1:10" ht="24" x14ac:dyDescent="0.25">
      <c r="A876" s="17" t="s">
        <v>36</v>
      </c>
      <c r="B876" s="2" t="s">
        <v>37</v>
      </c>
      <c r="C876" s="7" t="s">
        <v>39</v>
      </c>
      <c r="D876" s="1">
        <v>2021</v>
      </c>
      <c r="E876" s="1">
        <v>234</v>
      </c>
      <c r="F876" s="1">
        <v>411</v>
      </c>
      <c r="G876" s="5">
        <f t="shared" si="54"/>
        <v>0.56934306569343063</v>
      </c>
      <c r="H876" s="5">
        <f t="shared" si="55"/>
        <v>0.52147036809306568</v>
      </c>
      <c r="I876" s="5">
        <f t="shared" si="56"/>
        <v>0.61721576329379557</v>
      </c>
      <c r="J876" s="19" t="s">
        <v>240</v>
      </c>
    </row>
    <row r="877" spans="1:10" ht="24" x14ac:dyDescent="0.25">
      <c r="A877" s="17" t="s">
        <v>36</v>
      </c>
      <c r="B877" s="2" t="s">
        <v>37</v>
      </c>
      <c r="C877" s="7" t="s">
        <v>40</v>
      </c>
      <c r="D877" s="1">
        <v>2021</v>
      </c>
      <c r="E877" s="1">
        <v>100</v>
      </c>
      <c r="F877" s="1">
        <v>411</v>
      </c>
      <c r="G877" s="5">
        <f t="shared" si="54"/>
        <v>0.24330900243309003</v>
      </c>
      <c r="H877" s="5">
        <f t="shared" si="55"/>
        <v>0.20182567990954939</v>
      </c>
      <c r="I877" s="5">
        <f t="shared" si="56"/>
        <v>0.28479232495663065</v>
      </c>
      <c r="J877" s="19" t="s">
        <v>240</v>
      </c>
    </row>
    <row r="878" spans="1:10" ht="24" x14ac:dyDescent="0.25">
      <c r="A878" s="17" t="s">
        <v>36</v>
      </c>
      <c r="B878" s="2" t="s">
        <v>37</v>
      </c>
      <c r="C878" s="7" t="s">
        <v>41</v>
      </c>
      <c r="D878" s="1">
        <v>2021</v>
      </c>
      <c r="E878" s="1">
        <v>227</v>
      </c>
      <c r="F878" s="1">
        <v>411</v>
      </c>
      <c r="G878" s="5">
        <f t="shared" si="54"/>
        <v>0.55231143552311435</v>
      </c>
      <c r="H878" s="5">
        <f t="shared" si="55"/>
        <v>0.50423689095703883</v>
      </c>
      <c r="I878" s="5">
        <f t="shared" si="56"/>
        <v>0.60038598008918986</v>
      </c>
      <c r="J878" s="19" t="s">
        <v>240</v>
      </c>
    </row>
    <row r="879" spans="1:10" ht="24" x14ac:dyDescent="0.25">
      <c r="A879" s="17" t="s">
        <v>36</v>
      </c>
      <c r="B879" s="2" t="s">
        <v>37</v>
      </c>
      <c r="C879" s="7" t="s">
        <v>42</v>
      </c>
      <c r="D879" s="1">
        <v>2021</v>
      </c>
      <c r="E879" s="1">
        <v>96</v>
      </c>
      <c r="F879" s="1">
        <v>411</v>
      </c>
      <c r="G879" s="5">
        <f t="shared" si="54"/>
        <v>0.23357664233576642</v>
      </c>
      <c r="H879" s="5">
        <f t="shared" si="55"/>
        <v>0.19267090437585996</v>
      </c>
      <c r="I879" s="5">
        <f t="shared" si="56"/>
        <v>0.27448238029567285</v>
      </c>
      <c r="J879" s="19" t="s">
        <v>240</v>
      </c>
    </row>
    <row r="880" spans="1:10" ht="24" x14ac:dyDescent="0.25">
      <c r="A880" s="17" t="s">
        <v>241</v>
      </c>
      <c r="B880" s="2" t="s">
        <v>242</v>
      </c>
      <c r="C880" s="2" t="s">
        <v>242</v>
      </c>
      <c r="D880" s="1">
        <v>2021</v>
      </c>
      <c r="E880" s="1">
        <v>219</v>
      </c>
      <c r="F880" s="1">
        <v>388</v>
      </c>
      <c r="G880" s="5">
        <f t="shared" si="54"/>
        <v>0.56443298969072164</v>
      </c>
      <c r="H880" s="5">
        <f t="shared" si="55"/>
        <v>0.51509585852808215</v>
      </c>
      <c r="I880" s="5">
        <f t="shared" si="56"/>
        <v>0.61377012085336113</v>
      </c>
      <c r="J880" s="19" t="s">
        <v>240</v>
      </c>
    </row>
    <row r="881" spans="1:10" ht="24" x14ac:dyDescent="0.25">
      <c r="A881" s="17" t="s">
        <v>43</v>
      </c>
      <c r="B881" s="2" t="s">
        <v>44</v>
      </c>
      <c r="C881" s="2" t="s">
        <v>44</v>
      </c>
      <c r="D881" s="1">
        <v>2021</v>
      </c>
      <c r="E881" s="1">
        <v>171</v>
      </c>
      <c r="F881" s="1">
        <v>413</v>
      </c>
      <c r="G881" s="5">
        <f t="shared" si="54"/>
        <v>0.41404358353510895</v>
      </c>
      <c r="H881" s="5">
        <f t="shared" si="55"/>
        <v>0.36653886688002291</v>
      </c>
      <c r="I881" s="5">
        <f t="shared" si="56"/>
        <v>0.46154830019019499</v>
      </c>
      <c r="J881" s="19" t="s">
        <v>240</v>
      </c>
    </row>
    <row r="882" spans="1:10" ht="24" x14ac:dyDescent="0.25">
      <c r="A882" s="17" t="s">
        <v>45</v>
      </c>
      <c r="B882" s="2" t="s">
        <v>46</v>
      </c>
      <c r="C882" s="2" t="s">
        <v>46</v>
      </c>
      <c r="D882" s="1">
        <v>2021</v>
      </c>
      <c r="E882" s="1">
        <v>229</v>
      </c>
      <c r="F882" s="1">
        <v>384</v>
      </c>
      <c r="G882" s="5">
        <f t="shared" si="54"/>
        <v>0.59635416666666663</v>
      </c>
      <c r="H882" s="5">
        <f t="shared" si="55"/>
        <v>0.54728114221870328</v>
      </c>
      <c r="I882" s="5">
        <f t="shared" si="56"/>
        <v>0.64542719111462998</v>
      </c>
      <c r="J882" s="19" t="s">
        <v>240</v>
      </c>
    </row>
    <row r="883" spans="1:10" ht="24" x14ac:dyDescent="0.25">
      <c r="A883" s="17" t="s">
        <v>47</v>
      </c>
      <c r="B883" s="10" t="s">
        <v>48</v>
      </c>
      <c r="C883" s="10" t="s">
        <v>48</v>
      </c>
      <c r="D883" s="1">
        <v>2021</v>
      </c>
      <c r="E883" s="1"/>
      <c r="F883" s="1"/>
      <c r="G883" s="5" t="str">
        <f t="shared" si="54"/>
        <v>-</v>
      </c>
      <c r="H883" s="5" t="str">
        <f t="shared" si="55"/>
        <v>-</v>
      </c>
      <c r="I883" s="5" t="str">
        <f t="shared" si="56"/>
        <v>-</v>
      </c>
      <c r="J883" s="20" t="s">
        <v>240</v>
      </c>
    </row>
    <row r="884" spans="1:10" ht="24" x14ac:dyDescent="0.25">
      <c r="A884" s="17" t="s">
        <v>49</v>
      </c>
      <c r="B884" s="2" t="s">
        <v>50</v>
      </c>
      <c r="C884" s="2" t="s">
        <v>50</v>
      </c>
      <c r="D884" s="1">
        <v>2021</v>
      </c>
      <c r="E884" s="1"/>
      <c r="F884" s="1"/>
      <c r="G884" s="5" t="str">
        <f t="shared" si="54"/>
        <v>-</v>
      </c>
      <c r="H884" s="5" t="str">
        <f t="shared" si="55"/>
        <v>-</v>
      </c>
      <c r="I884" s="5" t="str">
        <f t="shared" si="56"/>
        <v>-</v>
      </c>
      <c r="J884" s="19" t="s">
        <v>240</v>
      </c>
    </row>
    <row r="885" spans="1:10" ht="24" x14ac:dyDescent="0.25">
      <c r="A885" s="17" t="s">
        <v>49</v>
      </c>
      <c r="B885" s="2" t="s">
        <v>50</v>
      </c>
      <c r="C885" s="7" t="s">
        <v>51</v>
      </c>
      <c r="D885" s="1">
        <v>2021</v>
      </c>
      <c r="E885" s="1">
        <v>4609</v>
      </c>
      <c r="F885" s="1">
        <v>10238</v>
      </c>
      <c r="G885" s="5">
        <f t="shared" si="54"/>
        <v>0.45018558312170348</v>
      </c>
      <c r="H885" s="5">
        <f t="shared" si="55"/>
        <v>0.4405483500584349</v>
      </c>
      <c r="I885" s="5">
        <f t="shared" si="56"/>
        <v>0.45982281618497206</v>
      </c>
      <c r="J885" s="19" t="s">
        <v>240</v>
      </c>
    </row>
    <row r="886" spans="1:10" ht="24" x14ac:dyDescent="0.25">
      <c r="A886" s="17" t="s">
        <v>49</v>
      </c>
      <c r="B886" s="2" t="s">
        <v>50</v>
      </c>
      <c r="C886" s="7" t="s">
        <v>52</v>
      </c>
      <c r="D886" s="1">
        <v>2021</v>
      </c>
      <c r="E886" s="1">
        <v>2233</v>
      </c>
      <c r="F886" s="1">
        <v>4128</v>
      </c>
      <c r="G886" s="5">
        <f t="shared" si="54"/>
        <v>0.54093992248062017</v>
      </c>
      <c r="H886" s="5">
        <f t="shared" si="55"/>
        <v>0.52573810523770781</v>
      </c>
      <c r="I886" s="5">
        <f t="shared" si="56"/>
        <v>0.55614173972353254</v>
      </c>
      <c r="J886" s="19" t="s">
        <v>240</v>
      </c>
    </row>
    <row r="887" spans="1:10" ht="24" x14ac:dyDescent="0.25">
      <c r="A887" s="17" t="s">
        <v>49</v>
      </c>
      <c r="B887" s="2" t="s">
        <v>50</v>
      </c>
      <c r="C887" s="7" t="s">
        <v>53</v>
      </c>
      <c r="D887" s="1">
        <v>2021</v>
      </c>
      <c r="E887" s="1">
        <v>6842</v>
      </c>
      <c r="F887" s="1">
        <v>14366</v>
      </c>
      <c r="G887" s="5">
        <f t="shared" si="54"/>
        <v>0.47626339969372128</v>
      </c>
      <c r="H887" s="5">
        <f t="shared" si="55"/>
        <v>0.46809629342504239</v>
      </c>
      <c r="I887" s="5">
        <f t="shared" si="56"/>
        <v>0.48443050596240017</v>
      </c>
      <c r="J887" s="19" t="s">
        <v>240</v>
      </c>
    </row>
    <row r="888" spans="1:10" ht="24" x14ac:dyDescent="0.25">
      <c r="A888" s="17" t="s">
        <v>54</v>
      </c>
      <c r="B888" s="2" t="s">
        <v>55</v>
      </c>
      <c r="C888" s="2" t="s">
        <v>55</v>
      </c>
      <c r="D888" s="1">
        <v>2021</v>
      </c>
      <c r="E888" s="1"/>
      <c r="F888" s="1"/>
      <c r="G888" s="5" t="str">
        <f t="shared" si="54"/>
        <v>-</v>
      </c>
      <c r="H888" s="5" t="str">
        <f t="shared" si="55"/>
        <v>-</v>
      </c>
      <c r="I888" s="5" t="str">
        <f t="shared" si="56"/>
        <v>-</v>
      </c>
      <c r="J888" s="19" t="s">
        <v>240</v>
      </c>
    </row>
    <row r="889" spans="1:10" ht="24" x14ac:dyDescent="0.25">
      <c r="A889" s="17" t="s">
        <v>54</v>
      </c>
      <c r="B889" s="2" t="s">
        <v>55</v>
      </c>
      <c r="C889" s="7" t="s">
        <v>56</v>
      </c>
      <c r="D889" s="1">
        <v>2021</v>
      </c>
      <c r="E889" s="1">
        <v>7278</v>
      </c>
      <c r="F889" s="1">
        <v>9293</v>
      </c>
      <c r="G889" s="5">
        <f t="shared" si="54"/>
        <v>0.78317012805337349</v>
      </c>
      <c r="H889" s="5">
        <f t="shared" si="55"/>
        <v>0.77479163880879376</v>
      </c>
      <c r="I889" s="5">
        <f t="shared" si="56"/>
        <v>0.79154861729795323</v>
      </c>
      <c r="J889" s="19" t="s">
        <v>240</v>
      </c>
    </row>
    <row r="890" spans="1:10" ht="24" x14ac:dyDescent="0.25">
      <c r="A890" s="17" t="s">
        <v>54</v>
      </c>
      <c r="B890" s="2" t="s">
        <v>55</v>
      </c>
      <c r="C890" s="7" t="s">
        <v>57</v>
      </c>
      <c r="D890" s="1">
        <v>2021</v>
      </c>
      <c r="E890" s="1">
        <v>1279</v>
      </c>
      <c r="F890" s="1">
        <v>1782</v>
      </c>
      <c r="G890" s="5">
        <f t="shared" si="54"/>
        <v>0.71773288439955107</v>
      </c>
      <c r="H890" s="5">
        <f t="shared" si="55"/>
        <v>0.6968344483497515</v>
      </c>
      <c r="I890" s="5">
        <f t="shared" si="56"/>
        <v>0.73863132044935065</v>
      </c>
      <c r="J890" s="19" t="s">
        <v>240</v>
      </c>
    </row>
    <row r="891" spans="1:10" ht="24" x14ac:dyDescent="0.25">
      <c r="A891" s="17" t="s">
        <v>54</v>
      </c>
      <c r="B891" s="2" t="s">
        <v>55</v>
      </c>
      <c r="C891" s="7" t="s">
        <v>58</v>
      </c>
      <c r="D891" s="1">
        <v>2021</v>
      </c>
      <c r="E891" s="1">
        <v>0</v>
      </c>
      <c r="F891" s="1">
        <v>0</v>
      </c>
      <c r="G891" s="5">
        <v>0</v>
      </c>
      <c r="H891" s="5">
        <v>0</v>
      </c>
      <c r="I891" s="5">
        <v>0</v>
      </c>
      <c r="J891" s="19" t="s">
        <v>240</v>
      </c>
    </row>
    <row r="892" spans="1:10" ht="24" x14ac:dyDescent="0.25">
      <c r="A892" s="17" t="s">
        <v>54</v>
      </c>
      <c r="B892" s="2" t="s">
        <v>55</v>
      </c>
      <c r="C892" s="7" t="s">
        <v>53</v>
      </c>
      <c r="D892" s="1">
        <v>2021</v>
      </c>
      <c r="E892" s="1">
        <v>8557</v>
      </c>
      <c r="F892" s="1">
        <v>11075</v>
      </c>
      <c r="G892" s="5">
        <f t="shared" ref="G892" si="57">IF(F892="","-",E892/F892)</f>
        <v>0.77264108352144467</v>
      </c>
      <c r="H892" s="5">
        <f t="shared" si="55"/>
        <v>0.76483507361868974</v>
      </c>
      <c r="I892" s="5">
        <f t="shared" si="56"/>
        <v>0.7804470934241996</v>
      </c>
      <c r="J892" s="19" t="s">
        <v>240</v>
      </c>
    </row>
    <row r="893" spans="1:10" ht="48" x14ac:dyDescent="0.25">
      <c r="A893" s="17" t="s">
        <v>59</v>
      </c>
      <c r="B893" s="2" t="s">
        <v>60</v>
      </c>
      <c r="C893" s="2" t="s">
        <v>60</v>
      </c>
      <c r="D893" s="1">
        <v>2021</v>
      </c>
      <c r="E893" s="1">
        <v>18</v>
      </c>
      <c r="F893" s="1">
        <v>62</v>
      </c>
      <c r="G893" s="5">
        <f t="shared" si="54"/>
        <v>0.29032258064516131</v>
      </c>
      <c r="H893" s="5">
        <f t="shared" si="55"/>
        <v>0.17733489111529449</v>
      </c>
      <c r="I893" s="5">
        <f t="shared" si="56"/>
        <v>0.40331027017502813</v>
      </c>
      <c r="J893" s="19" t="s">
        <v>240</v>
      </c>
    </row>
    <row r="894" spans="1:10" ht="36" x14ac:dyDescent="0.25">
      <c r="A894" s="17" t="s">
        <v>61</v>
      </c>
      <c r="B894" s="2" t="s">
        <v>62</v>
      </c>
      <c r="C894" s="2" t="s">
        <v>62</v>
      </c>
      <c r="D894" s="1">
        <v>2021</v>
      </c>
      <c r="E894" s="1"/>
      <c r="F894" s="1"/>
      <c r="G894" s="5" t="str">
        <f t="shared" si="54"/>
        <v>-</v>
      </c>
      <c r="H894" s="5" t="str">
        <f t="shared" si="55"/>
        <v>-</v>
      </c>
      <c r="I894" s="5" t="str">
        <f t="shared" si="56"/>
        <v>-</v>
      </c>
      <c r="J894" s="19" t="s">
        <v>240</v>
      </c>
    </row>
    <row r="895" spans="1:10" ht="36" x14ac:dyDescent="0.25">
      <c r="A895" s="17" t="s">
        <v>61</v>
      </c>
      <c r="B895" s="2" t="s">
        <v>62</v>
      </c>
      <c r="C895" s="7" t="s">
        <v>63</v>
      </c>
      <c r="D895" s="1">
        <v>2021</v>
      </c>
      <c r="E895" s="1">
        <v>61</v>
      </c>
      <c r="F895" s="1">
        <v>73</v>
      </c>
      <c r="G895" s="5">
        <f t="shared" si="54"/>
        <v>0.83561643835616439</v>
      </c>
      <c r="H895" s="5">
        <f t="shared" si="55"/>
        <v>0.7505952204740316</v>
      </c>
      <c r="I895" s="5">
        <f t="shared" si="56"/>
        <v>0.92063765623829719</v>
      </c>
      <c r="J895" s="19" t="s">
        <v>240</v>
      </c>
    </row>
    <row r="896" spans="1:10" ht="36" x14ac:dyDescent="0.25">
      <c r="A896" s="17" t="s">
        <v>61</v>
      </c>
      <c r="B896" s="2" t="s">
        <v>62</v>
      </c>
      <c r="C896" s="7" t="s">
        <v>64</v>
      </c>
      <c r="D896" s="1">
        <v>2021</v>
      </c>
      <c r="E896" s="1">
        <v>60</v>
      </c>
      <c r="F896" s="1">
        <v>73</v>
      </c>
      <c r="G896" s="5">
        <f t="shared" si="54"/>
        <v>0.82191780821917804</v>
      </c>
      <c r="H896" s="5">
        <f t="shared" si="55"/>
        <v>0.73415326789282387</v>
      </c>
      <c r="I896" s="5">
        <f t="shared" si="56"/>
        <v>0.9096823485455322</v>
      </c>
      <c r="J896" s="19" t="s">
        <v>240</v>
      </c>
    </row>
    <row r="897" spans="1:10" ht="24" x14ac:dyDescent="0.25">
      <c r="A897" s="17" t="s">
        <v>65</v>
      </c>
      <c r="B897" s="2" t="s">
        <v>66</v>
      </c>
      <c r="C897" s="2" t="s">
        <v>66</v>
      </c>
      <c r="D897" s="1">
        <v>2021</v>
      </c>
      <c r="E897" s="1"/>
      <c r="F897" s="1"/>
      <c r="G897" s="5" t="str">
        <f t="shared" si="54"/>
        <v>-</v>
      </c>
      <c r="H897" s="5" t="str">
        <f t="shared" si="55"/>
        <v>-</v>
      </c>
      <c r="I897" s="5" t="str">
        <f t="shared" si="56"/>
        <v>-</v>
      </c>
      <c r="J897" s="19" t="s">
        <v>240</v>
      </c>
    </row>
    <row r="898" spans="1:10" ht="24" x14ac:dyDescent="0.25">
      <c r="A898" s="17" t="s">
        <v>65</v>
      </c>
      <c r="B898" s="2" t="s">
        <v>66</v>
      </c>
      <c r="C898" s="7" t="s">
        <v>67</v>
      </c>
      <c r="D898" s="1">
        <v>2021</v>
      </c>
      <c r="E898" s="1">
        <v>1203</v>
      </c>
      <c r="F898" s="1">
        <v>1956</v>
      </c>
      <c r="G898" s="5">
        <f t="shared" si="54"/>
        <v>0.61503067484662577</v>
      </c>
      <c r="H898" s="5">
        <f t="shared" si="55"/>
        <v>0.59346648744106001</v>
      </c>
      <c r="I898" s="5">
        <f t="shared" si="56"/>
        <v>0.63659486225219153</v>
      </c>
      <c r="J898" s="19" t="s">
        <v>240</v>
      </c>
    </row>
    <row r="899" spans="1:10" ht="24" x14ac:dyDescent="0.25">
      <c r="A899" s="17" t="s">
        <v>65</v>
      </c>
      <c r="B899" s="2" t="s">
        <v>66</v>
      </c>
      <c r="C899" s="7" t="s">
        <v>68</v>
      </c>
      <c r="D899" s="1">
        <v>2021</v>
      </c>
      <c r="E899" s="1">
        <v>1116</v>
      </c>
      <c r="F899" s="1">
        <v>2036</v>
      </c>
      <c r="G899" s="5">
        <f t="shared" si="54"/>
        <v>0.54813359528487227</v>
      </c>
      <c r="H899" s="5">
        <f t="shared" si="55"/>
        <v>0.52651559979834051</v>
      </c>
      <c r="I899" s="5">
        <f t="shared" si="56"/>
        <v>0.56975159077140403</v>
      </c>
      <c r="J899" s="19" t="s">
        <v>240</v>
      </c>
    </row>
    <row r="900" spans="1:10" ht="24" x14ac:dyDescent="0.25">
      <c r="A900" s="17" t="s">
        <v>65</v>
      </c>
      <c r="B900" s="2" t="s">
        <v>66</v>
      </c>
      <c r="C900" s="7" t="s">
        <v>69</v>
      </c>
      <c r="D900" s="1">
        <v>2021</v>
      </c>
      <c r="E900" s="1">
        <v>349</v>
      </c>
      <c r="F900" s="1">
        <v>763</v>
      </c>
      <c r="G900" s="5">
        <f t="shared" si="54"/>
        <v>0.45740498034076016</v>
      </c>
      <c r="H900" s="5">
        <f t="shared" si="55"/>
        <v>0.42205557206054772</v>
      </c>
      <c r="I900" s="5">
        <f t="shared" si="56"/>
        <v>0.49275438862097259</v>
      </c>
      <c r="J900" s="19" t="s">
        <v>240</v>
      </c>
    </row>
    <row r="901" spans="1:10" ht="24" x14ac:dyDescent="0.25">
      <c r="A901" s="17" t="s">
        <v>65</v>
      </c>
      <c r="B901" s="2" t="s">
        <v>66</v>
      </c>
      <c r="C901" s="7" t="s">
        <v>70</v>
      </c>
      <c r="D901" s="1">
        <v>2021</v>
      </c>
      <c r="E901" s="1">
        <v>15</v>
      </c>
      <c r="F901" s="1">
        <v>27</v>
      </c>
      <c r="G901" s="5">
        <f t="shared" si="54"/>
        <v>0.55555555555555558</v>
      </c>
      <c r="H901" s="5">
        <f t="shared" si="55"/>
        <v>0.36812228744280162</v>
      </c>
      <c r="I901" s="5">
        <f t="shared" si="56"/>
        <v>0.74298882366830954</v>
      </c>
      <c r="J901" s="19" t="s">
        <v>240</v>
      </c>
    </row>
    <row r="902" spans="1:10" ht="24" x14ac:dyDescent="0.25">
      <c r="A902" s="17" t="s">
        <v>65</v>
      </c>
      <c r="B902" s="2" t="s">
        <v>66</v>
      </c>
      <c r="C902" s="7" t="s">
        <v>53</v>
      </c>
      <c r="D902" s="1">
        <v>2021</v>
      </c>
      <c r="E902" s="1">
        <v>2683</v>
      </c>
      <c r="F902" s="1">
        <v>4782</v>
      </c>
      <c r="G902" s="5">
        <f t="shared" si="54"/>
        <v>0.56106231702216647</v>
      </c>
      <c r="H902" s="5">
        <f t="shared" si="55"/>
        <v>0.54699671680829187</v>
      </c>
      <c r="I902" s="5">
        <f t="shared" si="56"/>
        <v>0.57512791723604106</v>
      </c>
      <c r="J902" s="19" t="s">
        <v>240</v>
      </c>
    </row>
    <row r="903" spans="1:10" ht="24" x14ac:dyDescent="0.25">
      <c r="A903" s="17" t="s">
        <v>71</v>
      </c>
      <c r="B903" s="2" t="s">
        <v>72</v>
      </c>
      <c r="C903" s="2" t="s">
        <v>72</v>
      </c>
      <c r="D903" s="1">
        <v>2021</v>
      </c>
      <c r="E903" s="1">
        <v>190</v>
      </c>
      <c r="F903" s="1">
        <v>410</v>
      </c>
      <c r="G903" s="5">
        <f t="shared" si="54"/>
        <v>0.46341463414634149</v>
      </c>
      <c r="H903" s="5">
        <f t="shared" si="55"/>
        <v>0.41514562018322909</v>
      </c>
      <c r="I903" s="5">
        <f t="shared" si="56"/>
        <v>0.51168364810945388</v>
      </c>
      <c r="J903" s="19" t="s">
        <v>240</v>
      </c>
    </row>
    <row r="904" spans="1:10" ht="36" x14ac:dyDescent="0.25">
      <c r="A904" s="17" t="s">
        <v>73</v>
      </c>
      <c r="B904" s="2" t="s">
        <v>74</v>
      </c>
      <c r="C904" s="2" t="s">
        <v>74</v>
      </c>
      <c r="D904" s="1">
        <v>2021</v>
      </c>
      <c r="E904" s="1">
        <v>22</v>
      </c>
      <c r="F904" s="1">
        <v>26</v>
      </c>
      <c r="G904" s="5">
        <f t="shared" si="54"/>
        <v>0.84615384615384615</v>
      </c>
      <c r="H904" s="5">
        <f t="shared" si="55"/>
        <v>0.70746632510959317</v>
      </c>
      <c r="I904" s="5">
        <f t="shared" si="56"/>
        <v>0.98484136719809912</v>
      </c>
      <c r="J904" s="19" t="s">
        <v>240</v>
      </c>
    </row>
    <row r="905" spans="1:10" ht="48" x14ac:dyDescent="0.25">
      <c r="A905" s="17" t="s">
        <v>75</v>
      </c>
      <c r="B905" s="2" t="s">
        <v>76</v>
      </c>
      <c r="C905" s="2" t="s">
        <v>76</v>
      </c>
      <c r="D905" s="1">
        <v>2021</v>
      </c>
      <c r="E905" s="1"/>
      <c r="F905" s="1"/>
      <c r="G905" s="5" t="str">
        <f t="shared" si="54"/>
        <v>-</v>
      </c>
      <c r="H905" s="5" t="str">
        <f t="shared" si="55"/>
        <v>-</v>
      </c>
      <c r="I905" s="5" t="str">
        <f t="shared" si="56"/>
        <v>-</v>
      </c>
      <c r="J905" s="19" t="s">
        <v>240</v>
      </c>
    </row>
    <row r="906" spans="1:10" ht="48" x14ac:dyDescent="0.25">
      <c r="A906" s="17" t="s">
        <v>75</v>
      </c>
      <c r="B906" s="2" t="s">
        <v>76</v>
      </c>
      <c r="C906" s="7" t="s">
        <v>77</v>
      </c>
      <c r="D906" s="1">
        <v>2021</v>
      </c>
      <c r="E906" s="1">
        <v>31</v>
      </c>
      <c r="F906" s="1">
        <v>36</v>
      </c>
      <c r="G906" s="5">
        <f t="shared" si="54"/>
        <v>0.86111111111111116</v>
      </c>
      <c r="H906" s="5">
        <f t="shared" si="55"/>
        <v>0.74813979994417634</v>
      </c>
      <c r="I906" s="5">
        <f t="shared" si="56"/>
        <v>0.97408242227804598</v>
      </c>
      <c r="J906" s="19" t="s">
        <v>240</v>
      </c>
    </row>
    <row r="907" spans="1:10" ht="48" x14ac:dyDescent="0.25">
      <c r="A907" s="17" t="s">
        <v>75</v>
      </c>
      <c r="B907" s="2" t="s">
        <v>76</v>
      </c>
      <c r="C907" s="7" t="s">
        <v>78</v>
      </c>
      <c r="D907" s="1">
        <v>2021</v>
      </c>
      <c r="E907" s="1">
        <v>18</v>
      </c>
      <c r="F907" s="1">
        <v>31</v>
      </c>
      <c r="G907" s="5">
        <f t="shared" si="54"/>
        <v>0.58064516129032262</v>
      </c>
      <c r="H907" s="5">
        <f t="shared" si="55"/>
        <v>0.4069365056160647</v>
      </c>
      <c r="I907" s="5">
        <f t="shared" si="56"/>
        <v>0.75435381696458048</v>
      </c>
      <c r="J907" s="19" t="s">
        <v>240</v>
      </c>
    </row>
    <row r="908" spans="1:10" ht="48" x14ac:dyDescent="0.25">
      <c r="A908" s="17" t="s">
        <v>75</v>
      </c>
      <c r="B908" s="2" t="s">
        <v>76</v>
      </c>
      <c r="C908" s="7" t="s">
        <v>79</v>
      </c>
      <c r="D908" s="1">
        <v>2021</v>
      </c>
      <c r="E908" s="1">
        <v>45</v>
      </c>
      <c r="F908" s="1">
        <v>52</v>
      </c>
      <c r="G908" s="5">
        <f t="shared" si="54"/>
        <v>0.86538461538461542</v>
      </c>
      <c r="H908" s="5">
        <f t="shared" si="55"/>
        <v>0.77261487680082475</v>
      </c>
      <c r="I908" s="5">
        <f t="shared" si="56"/>
        <v>0.95815435396840609</v>
      </c>
      <c r="J908" s="19" t="s">
        <v>240</v>
      </c>
    </row>
    <row r="909" spans="1:10" ht="48" x14ac:dyDescent="0.25">
      <c r="A909" s="17" t="s">
        <v>75</v>
      </c>
      <c r="B909" s="2" t="s">
        <v>76</v>
      </c>
      <c r="C909" s="7" t="s">
        <v>80</v>
      </c>
      <c r="D909" s="1">
        <v>2021</v>
      </c>
      <c r="E909" s="1">
        <v>35</v>
      </c>
      <c r="F909" s="1">
        <v>45</v>
      </c>
      <c r="G909" s="5">
        <f t="shared" si="54"/>
        <v>0.77777777777777779</v>
      </c>
      <c r="H909" s="5">
        <f t="shared" si="55"/>
        <v>0.65630713688838604</v>
      </c>
      <c r="I909" s="5">
        <f t="shared" si="56"/>
        <v>0.89924841866716954</v>
      </c>
      <c r="J909" s="19" t="s">
        <v>240</v>
      </c>
    </row>
    <row r="910" spans="1:10" ht="48" x14ac:dyDescent="0.25">
      <c r="A910" s="17" t="s">
        <v>75</v>
      </c>
      <c r="B910" s="2" t="s">
        <v>76</v>
      </c>
      <c r="C910" s="7" t="s">
        <v>81</v>
      </c>
      <c r="D910" s="1">
        <v>2021</v>
      </c>
      <c r="E910" s="1">
        <v>76</v>
      </c>
      <c r="F910" s="1">
        <v>88</v>
      </c>
      <c r="G910" s="5">
        <f t="shared" si="54"/>
        <v>0.86363636363636365</v>
      </c>
      <c r="H910" s="5">
        <f t="shared" si="55"/>
        <v>0.79193465873787916</v>
      </c>
      <c r="I910" s="5">
        <f t="shared" si="56"/>
        <v>0.93533806853484813</v>
      </c>
      <c r="J910" s="19" t="s">
        <v>240</v>
      </c>
    </row>
    <row r="911" spans="1:10" ht="48" x14ac:dyDescent="0.25">
      <c r="A911" s="17" t="s">
        <v>75</v>
      </c>
      <c r="B911" s="2" t="s">
        <v>76</v>
      </c>
      <c r="C911" s="7" t="s">
        <v>82</v>
      </c>
      <c r="D911" s="1">
        <v>2021</v>
      </c>
      <c r="E911" s="1">
        <v>53</v>
      </c>
      <c r="F911" s="1">
        <v>76</v>
      </c>
      <c r="G911" s="5">
        <f t="shared" si="54"/>
        <v>0.69736842105263153</v>
      </c>
      <c r="H911" s="5">
        <f t="shared" si="55"/>
        <v>0.59408335401181533</v>
      </c>
      <c r="I911" s="5">
        <f t="shared" si="56"/>
        <v>0.80065348809344772</v>
      </c>
      <c r="J911" s="19" t="s">
        <v>240</v>
      </c>
    </row>
    <row r="912" spans="1:10" ht="24" x14ac:dyDescent="0.25">
      <c r="A912" s="17" t="s">
        <v>83</v>
      </c>
      <c r="B912" s="2" t="s">
        <v>84</v>
      </c>
      <c r="C912" s="2" t="s">
        <v>84</v>
      </c>
      <c r="D912" s="1">
        <v>2021</v>
      </c>
      <c r="E912" s="1"/>
      <c r="F912" s="1"/>
      <c r="G912" s="5" t="str">
        <f t="shared" si="54"/>
        <v>-</v>
      </c>
      <c r="H912" s="5" t="str">
        <f t="shared" si="55"/>
        <v>-</v>
      </c>
      <c r="I912" s="5" t="str">
        <f t="shared" si="56"/>
        <v>-</v>
      </c>
      <c r="J912" s="19" t="s">
        <v>240</v>
      </c>
    </row>
    <row r="913" spans="1:10" ht="24" x14ac:dyDescent="0.25">
      <c r="A913" s="17" t="s">
        <v>83</v>
      </c>
      <c r="B913" s="2" t="s">
        <v>84</v>
      </c>
      <c r="C913" s="7" t="s">
        <v>85</v>
      </c>
      <c r="D913" s="1">
        <v>2021</v>
      </c>
      <c r="E913" s="1">
        <v>6</v>
      </c>
      <c r="F913" s="1">
        <v>84</v>
      </c>
      <c r="G913" s="5">
        <f t="shared" si="54"/>
        <v>7.1428571428571425E-2</v>
      </c>
      <c r="H913" s="5">
        <f t="shared" si="55"/>
        <v>1.6352865955710401E-2</v>
      </c>
      <c r="I913" s="5">
        <f t="shared" si="56"/>
        <v>0.12650427690143246</v>
      </c>
      <c r="J913" s="19" t="s">
        <v>240</v>
      </c>
    </row>
    <row r="914" spans="1:10" ht="24" x14ac:dyDescent="0.25">
      <c r="A914" s="17" t="s">
        <v>83</v>
      </c>
      <c r="B914" s="2" t="s">
        <v>84</v>
      </c>
      <c r="C914" s="7" t="s">
        <v>86</v>
      </c>
      <c r="D914" s="1">
        <v>2021</v>
      </c>
      <c r="E914" s="1">
        <v>5</v>
      </c>
      <c r="F914" s="1">
        <v>84</v>
      </c>
      <c r="G914" s="5">
        <f t="shared" si="54"/>
        <v>5.9523809523809521E-2</v>
      </c>
      <c r="H914" s="5">
        <f t="shared" si="55"/>
        <v>8.9255369724151878E-3</v>
      </c>
      <c r="I914" s="5">
        <f t="shared" si="56"/>
        <v>0.11012208207520385</v>
      </c>
      <c r="J914" s="19" t="s">
        <v>240</v>
      </c>
    </row>
    <row r="915" spans="1:10" ht="24" x14ac:dyDescent="0.25">
      <c r="A915" s="17" t="s">
        <v>83</v>
      </c>
      <c r="B915" s="2" t="s">
        <v>84</v>
      </c>
      <c r="C915" s="7" t="s">
        <v>87</v>
      </c>
      <c r="D915" s="1">
        <v>2021</v>
      </c>
      <c r="E915" s="1">
        <v>4</v>
      </c>
      <c r="F915" s="1">
        <v>84</v>
      </c>
      <c r="G915" s="5">
        <f t="shared" si="54"/>
        <v>4.7619047619047616E-2</v>
      </c>
      <c r="H915" s="5">
        <f t="shared" si="55"/>
        <v>2.0770442147827403E-3</v>
      </c>
      <c r="I915" s="5">
        <f t="shared" si="56"/>
        <v>9.3161051023312486E-2</v>
      </c>
      <c r="J915" s="19" t="s">
        <v>240</v>
      </c>
    </row>
    <row r="916" spans="1:10" ht="24" x14ac:dyDescent="0.25">
      <c r="A916" s="17" t="s">
        <v>83</v>
      </c>
      <c r="B916" s="2" t="s">
        <v>84</v>
      </c>
      <c r="C916" s="7" t="s">
        <v>88</v>
      </c>
      <c r="D916" s="1">
        <v>2021</v>
      </c>
      <c r="E916" s="1">
        <v>1</v>
      </c>
      <c r="F916" s="1">
        <v>84</v>
      </c>
      <c r="G916" s="5">
        <f t="shared" si="54"/>
        <v>1.1904761904761904E-2</v>
      </c>
      <c r="H916" s="5">
        <f t="shared" si="55"/>
        <v>0</v>
      </c>
      <c r="I916" s="5">
        <f t="shared" si="56"/>
        <v>3.5098790510482022E-2</v>
      </c>
      <c r="J916" s="19" t="s">
        <v>240</v>
      </c>
    </row>
    <row r="917" spans="1:10" ht="24" x14ac:dyDescent="0.25">
      <c r="A917" s="17" t="s">
        <v>83</v>
      </c>
      <c r="B917" s="2" t="s">
        <v>84</v>
      </c>
      <c r="C917" s="7" t="s">
        <v>89</v>
      </c>
      <c r="D917" s="1">
        <v>2021</v>
      </c>
      <c r="E917" s="1">
        <v>0</v>
      </c>
      <c r="F917" s="1">
        <v>0</v>
      </c>
      <c r="G917" s="5">
        <v>0</v>
      </c>
      <c r="H917" s="5">
        <v>0</v>
      </c>
      <c r="I917" s="5">
        <v>0</v>
      </c>
      <c r="J917" s="19" t="s">
        <v>240</v>
      </c>
    </row>
    <row r="918" spans="1:10" ht="24" x14ac:dyDescent="0.25">
      <c r="A918" s="17" t="s">
        <v>83</v>
      </c>
      <c r="B918" s="2" t="s">
        <v>84</v>
      </c>
      <c r="C918" s="7" t="s">
        <v>90</v>
      </c>
      <c r="D918" s="1">
        <v>2021</v>
      </c>
      <c r="E918" s="1">
        <v>0</v>
      </c>
      <c r="F918" s="1">
        <v>0</v>
      </c>
      <c r="G918" s="5">
        <v>0</v>
      </c>
      <c r="H918" s="5">
        <v>0</v>
      </c>
      <c r="I918" s="5">
        <v>0</v>
      </c>
      <c r="J918" s="19" t="s">
        <v>240</v>
      </c>
    </row>
    <row r="919" spans="1:10" ht="24" x14ac:dyDescent="0.25">
      <c r="A919" s="17" t="s">
        <v>83</v>
      </c>
      <c r="B919" s="2" t="s">
        <v>84</v>
      </c>
      <c r="C919" s="7" t="s">
        <v>91</v>
      </c>
      <c r="D919" s="1">
        <v>2021</v>
      </c>
      <c r="E919" s="1">
        <v>0</v>
      </c>
      <c r="F919" s="1">
        <v>0</v>
      </c>
      <c r="G919" s="5">
        <v>0</v>
      </c>
      <c r="H919" s="5">
        <v>0</v>
      </c>
      <c r="I919" s="5">
        <v>0</v>
      </c>
      <c r="J919" s="19" t="s">
        <v>240</v>
      </c>
    </row>
    <row r="920" spans="1:10" ht="24" x14ac:dyDescent="0.25">
      <c r="A920" s="17" t="s">
        <v>83</v>
      </c>
      <c r="B920" s="2" t="s">
        <v>84</v>
      </c>
      <c r="C920" s="7" t="s">
        <v>92</v>
      </c>
      <c r="D920" s="1">
        <v>2021</v>
      </c>
      <c r="E920" s="1">
        <v>0</v>
      </c>
      <c r="F920" s="1">
        <v>0</v>
      </c>
      <c r="G920" s="5">
        <v>0</v>
      </c>
      <c r="H920" s="5">
        <v>0</v>
      </c>
      <c r="I920" s="5">
        <v>0</v>
      </c>
      <c r="J920" s="19" t="s">
        <v>240</v>
      </c>
    </row>
    <row r="921" spans="1:10" ht="24" x14ac:dyDescent="0.25">
      <c r="A921" s="17" t="s">
        <v>83</v>
      </c>
      <c r="B921" s="2" t="s">
        <v>84</v>
      </c>
      <c r="C921" s="7" t="s">
        <v>93</v>
      </c>
      <c r="D921" s="1">
        <v>2021</v>
      </c>
      <c r="E921" s="1">
        <v>6</v>
      </c>
      <c r="F921" s="1">
        <v>84</v>
      </c>
      <c r="G921" s="5">
        <f t="shared" ref="G921:G984" si="58">IF(F921="","-",E921/F921)</f>
        <v>7.1428571428571425E-2</v>
      </c>
      <c r="H921" s="5">
        <f t="shared" ref="H921:H1025" si="59">IFERROR(IF($G921-1.96*SQRT($G921*(1-$G921)/$F921)&lt;0,0,$G921-1.96*SQRT($G921*(1-$G921)/$F921)),"-")</f>
        <v>1.6352865955710401E-2</v>
      </c>
      <c r="I921" s="5">
        <f t="shared" ref="I921:I1025" si="60">IFERROR(IF($G921+1.96*SQRT($G921*(1-$G921)/$F921)&gt;1,1,$G921+1.96*SQRT($G921*(1-$G921)/$F921)),"-")</f>
        <v>0.12650427690143246</v>
      </c>
      <c r="J921" s="19" t="s">
        <v>240</v>
      </c>
    </row>
    <row r="922" spans="1:10" ht="24" x14ac:dyDescent="0.25">
      <c r="A922" s="17" t="s">
        <v>83</v>
      </c>
      <c r="B922" s="2" t="s">
        <v>84</v>
      </c>
      <c r="C922" s="7" t="s">
        <v>94</v>
      </c>
      <c r="D922" s="1">
        <v>2021</v>
      </c>
      <c r="E922" s="1">
        <v>5</v>
      </c>
      <c r="F922" s="1">
        <v>84</v>
      </c>
      <c r="G922" s="5">
        <f t="shared" si="58"/>
        <v>5.9523809523809521E-2</v>
      </c>
      <c r="H922" s="5">
        <f t="shared" si="59"/>
        <v>8.9255369724151878E-3</v>
      </c>
      <c r="I922" s="5">
        <f t="shared" si="60"/>
        <v>0.11012208207520385</v>
      </c>
      <c r="J922" s="19" t="s">
        <v>240</v>
      </c>
    </row>
    <row r="923" spans="1:10" ht="24" x14ac:dyDescent="0.25">
      <c r="A923" s="17" t="s">
        <v>83</v>
      </c>
      <c r="B923" s="2" t="s">
        <v>84</v>
      </c>
      <c r="C923" s="7" t="s">
        <v>95</v>
      </c>
      <c r="D923" s="1">
        <v>2021</v>
      </c>
      <c r="E923" s="1">
        <v>4</v>
      </c>
      <c r="F923" s="1">
        <v>84</v>
      </c>
      <c r="G923" s="5">
        <f t="shared" si="58"/>
        <v>4.7619047619047616E-2</v>
      </c>
      <c r="H923" s="5">
        <f t="shared" si="59"/>
        <v>2.0770442147827403E-3</v>
      </c>
      <c r="I923" s="5">
        <f t="shared" si="60"/>
        <v>9.3161051023312486E-2</v>
      </c>
      <c r="J923" s="19" t="s">
        <v>240</v>
      </c>
    </row>
    <row r="924" spans="1:10" ht="24" x14ac:dyDescent="0.25">
      <c r="A924" s="17" t="s">
        <v>83</v>
      </c>
      <c r="B924" s="2" t="s">
        <v>84</v>
      </c>
      <c r="C924" s="7" t="s">
        <v>96</v>
      </c>
      <c r="D924" s="1">
        <v>2021</v>
      </c>
      <c r="E924" s="1">
        <v>1</v>
      </c>
      <c r="F924" s="1">
        <v>84</v>
      </c>
      <c r="G924" s="5">
        <f t="shared" si="58"/>
        <v>1.1904761904761904E-2</v>
      </c>
      <c r="H924" s="5">
        <f t="shared" si="59"/>
        <v>0</v>
      </c>
      <c r="I924" s="5">
        <f t="shared" si="60"/>
        <v>3.5098790510482022E-2</v>
      </c>
      <c r="J924" s="19" t="s">
        <v>240</v>
      </c>
    </row>
    <row r="925" spans="1:10" ht="24" x14ac:dyDescent="0.25">
      <c r="A925" s="17" t="s">
        <v>97</v>
      </c>
      <c r="B925" s="2" t="s">
        <v>98</v>
      </c>
      <c r="C925" s="2" t="s">
        <v>98</v>
      </c>
      <c r="D925" s="1">
        <v>2021</v>
      </c>
      <c r="E925" s="1"/>
      <c r="F925" s="1"/>
      <c r="G925" s="5" t="str">
        <f t="shared" si="58"/>
        <v>-</v>
      </c>
      <c r="H925" s="5" t="str">
        <f t="shared" si="59"/>
        <v>-</v>
      </c>
      <c r="I925" s="5" t="str">
        <f t="shared" si="60"/>
        <v>-</v>
      </c>
      <c r="J925" s="19" t="s">
        <v>240</v>
      </c>
    </row>
    <row r="926" spans="1:10" ht="24" x14ac:dyDescent="0.25">
      <c r="A926" s="17" t="s">
        <v>97</v>
      </c>
      <c r="B926" s="2" t="s">
        <v>98</v>
      </c>
      <c r="C926" s="7" t="s">
        <v>99</v>
      </c>
      <c r="D926" s="1">
        <v>2021</v>
      </c>
      <c r="E926" s="1">
        <v>322</v>
      </c>
      <c r="F926" s="1">
        <v>411</v>
      </c>
      <c r="G926" s="5">
        <f t="shared" si="58"/>
        <v>0.78345498783454992</v>
      </c>
      <c r="H926" s="5">
        <f t="shared" si="59"/>
        <v>0.74363361045753817</v>
      </c>
      <c r="I926" s="5">
        <f t="shared" si="60"/>
        <v>0.82327636521156167</v>
      </c>
      <c r="J926" s="19" t="s">
        <v>240</v>
      </c>
    </row>
    <row r="927" spans="1:10" ht="24" x14ac:dyDescent="0.25">
      <c r="A927" s="17" t="s">
        <v>97</v>
      </c>
      <c r="B927" s="2" t="s">
        <v>98</v>
      </c>
      <c r="C927" s="9" t="s">
        <v>100</v>
      </c>
      <c r="D927" s="1">
        <v>2021</v>
      </c>
      <c r="E927" s="1">
        <v>231</v>
      </c>
      <c r="F927" s="1">
        <v>411</v>
      </c>
      <c r="G927" s="5">
        <f t="shared" si="58"/>
        <v>0.56204379562043794</v>
      </c>
      <c r="H927" s="5">
        <f t="shared" si="59"/>
        <v>0.51407756612184974</v>
      </c>
      <c r="I927" s="5">
        <f t="shared" si="60"/>
        <v>0.61001002511902613</v>
      </c>
      <c r="J927" s="19" t="s">
        <v>240</v>
      </c>
    </row>
    <row r="928" spans="1:10" ht="24" x14ac:dyDescent="0.25">
      <c r="A928" s="17" t="s">
        <v>97</v>
      </c>
      <c r="B928" s="2" t="s">
        <v>98</v>
      </c>
      <c r="C928" s="9" t="s">
        <v>101</v>
      </c>
      <c r="D928" s="1">
        <v>2021</v>
      </c>
      <c r="E928" s="1">
        <v>148</v>
      </c>
      <c r="F928" s="1">
        <v>411</v>
      </c>
      <c r="G928" s="5">
        <f t="shared" si="58"/>
        <v>0.36009732360097324</v>
      </c>
      <c r="H928" s="5">
        <f t="shared" si="59"/>
        <v>0.31368833856738237</v>
      </c>
      <c r="I928" s="5">
        <f t="shared" si="60"/>
        <v>0.40650630863456411</v>
      </c>
      <c r="J928" s="19" t="s">
        <v>240</v>
      </c>
    </row>
    <row r="929" spans="1:10" ht="24" x14ac:dyDescent="0.25">
      <c r="A929" s="17" t="s">
        <v>97</v>
      </c>
      <c r="B929" s="2" t="s">
        <v>98</v>
      </c>
      <c r="C929" s="7" t="s">
        <v>102</v>
      </c>
      <c r="D929" s="1">
        <v>2021</v>
      </c>
      <c r="E929" s="1">
        <v>173</v>
      </c>
      <c r="F929" s="1">
        <v>411</v>
      </c>
      <c r="G929" s="5">
        <f t="shared" si="58"/>
        <v>0.42092457420924573</v>
      </c>
      <c r="H929" s="5">
        <f t="shared" si="59"/>
        <v>0.37319309772820958</v>
      </c>
      <c r="I929" s="5">
        <f t="shared" si="60"/>
        <v>0.46865605069028188</v>
      </c>
      <c r="J929" s="19" t="s">
        <v>240</v>
      </c>
    </row>
    <row r="930" spans="1:10" ht="24" x14ac:dyDescent="0.25">
      <c r="A930" s="17" t="s">
        <v>97</v>
      </c>
      <c r="B930" s="2" t="s">
        <v>98</v>
      </c>
      <c r="C930" s="7" t="s">
        <v>103</v>
      </c>
      <c r="D930" s="1">
        <v>2021</v>
      </c>
      <c r="E930" s="1">
        <v>235</v>
      </c>
      <c r="F930" s="1">
        <v>411</v>
      </c>
      <c r="G930" s="5">
        <f t="shared" si="58"/>
        <v>0.57177615571776153</v>
      </c>
      <c r="H930" s="5">
        <f t="shared" si="59"/>
        <v>0.52393698930197619</v>
      </c>
      <c r="I930" s="5">
        <f t="shared" si="60"/>
        <v>0.61961532213354686</v>
      </c>
      <c r="J930" s="19" t="s">
        <v>240</v>
      </c>
    </row>
    <row r="931" spans="1:10" ht="36" x14ac:dyDescent="0.25">
      <c r="A931" s="17" t="s">
        <v>104</v>
      </c>
      <c r="B931" s="2" t="s">
        <v>105</v>
      </c>
      <c r="C931" s="2" t="s">
        <v>105</v>
      </c>
      <c r="D931" s="1">
        <v>2021</v>
      </c>
      <c r="E931" s="1"/>
      <c r="F931" s="1"/>
      <c r="G931" s="5" t="str">
        <f t="shared" si="58"/>
        <v>-</v>
      </c>
      <c r="H931" s="5" t="str">
        <f t="shared" si="59"/>
        <v>-</v>
      </c>
      <c r="I931" s="5" t="str">
        <f t="shared" si="60"/>
        <v>-</v>
      </c>
      <c r="J931" s="19" t="s">
        <v>240</v>
      </c>
    </row>
    <row r="932" spans="1:10" ht="36" x14ac:dyDescent="0.25">
      <c r="A932" s="17" t="s">
        <v>104</v>
      </c>
      <c r="B932" s="2" t="s">
        <v>105</v>
      </c>
      <c r="C932" s="7" t="s">
        <v>106</v>
      </c>
      <c r="D932" s="1">
        <v>2021</v>
      </c>
      <c r="E932" s="1">
        <v>474</v>
      </c>
      <c r="F932" s="1">
        <v>2181</v>
      </c>
      <c r="G932" s="5">
        <f t="shared" si="58"/>
        <v>0.2173314993122421</v>
      </c>
      <c r="H932" s="5">
        <f t="shared" si="59"/>
        <v>0.20002223919543688</v>
      </c>
      <c r="I932" s="5">
        <f t="shared" si="60"/>
        <v>0.23464075942904733</v>
      </c>
      <c r="J932" s="19" t="s">
        <v>240</v>
      </c>
    </row>
    <row r="933" spans="1:10" ht="36" x14ac:dyDescent="0.25">
      <c r="A933" s="17" t="s">
        <v>104</v>
      </c>
      <c r="B933" s="2" t="s">
        <v>105</v>
      </c>
      <c r="C933" s="7" t="s">
        <v>107</v>
      </c>
      <c r="D933" s="1">
        <v>2021</v>
      </c>
      <c r="E933" s="1">
        <v>0</v>
      </c>
      <c r="F933" s="1">
        <v>0</v>
      </c>
      <c r="G933" s="5">
        <v>0</v>
      </c>
      <c r="H933" s="5">
        <v>0</v>
      </c>
      <c r="I933" s="5">
        <v>0</v>
      </c>
      <c r="J933" s="19" t="s">
        <v>240</v>
      </c>
    </row>
    <row r="934" spans="1:10" ht="36" x14ac:dyDescent="0.25">
      <c r="A934" s="17" t="s">
        <v>104</v>
      </c>
      <c r="B934" s="2" t="s">
        <v>105</v>
      </c>
      <c r="C934" s="7" t="s">
        <v>108</v>
      </c>
      <c r="D934" s="1">
        <v>2021</v>
      </c>
      <c r="E934" s="1">
        <v>0</v>
      </c>
      <c r="F934" s="1">
        <v>0</v>
      </c>
      <c r="G934" s="5">
        <v>0</v>
      </c>
      <c r="H934" s="5">
        <v>0</v>
      </c>
      <c r="I934" s="5">
        <v>0</v>
      </c>
      <c r="J934" s="19" t="s">
        <v>240</v>
      </c>
    </row>
    <row r="935" spans="1:10" ht="36" x14ac:dyDescent="0.25">
      <c r="A935" s="17" t="s">
        <v>104</v>
      </c>
      <c r="B935" s="2" t="s">
        <v>105</v>
      </c>
      <c r="C935" s="7" t="s">
        <v>53</v>
      </c>
      <c r="D935" s="1">
        <v>2021</v>
      </c>
      <c r="E935" s="1">
        <v>474</v>
      </c>
      <c r="F935" s="1">
        <v>2181</v>
      </c>
      <c r="G935" s="5">
        <f t="shared" si="58"/>
        <v>0.2173314993122421</v>
      </c>
      <c r="H935" s="5">
        <f t="shared" si="59"/>
        <v>0.20002223919543688</v>
      </c>
      <c r="I935" s="5">
        <f t="shared" si="60"/>
        <v>0.23464075942904733</v>
      </c>
      <c r="J935" s="19" t="s">
        <v>240</v>
      </c>
    </row>
    <row r="936" spans="1:10" ht="36" x14ac:dyDescent="0.25">
      <c r="A936" s="17" t="s">
        <v>109</v>
      </c>
      <c r="B936" s="2" t="s">
        <v>110</v>
      </c>
      <c r="C936" s="2" t="s">
        <v>110</v>
      </c>
      <c r="D936" s="1">
        <v>2021</v>
      </c>
      <c r="E936" s="1"/>
      <c r="F936" s="1"/>
      <c r="G936" s="5" t="str">
        <f t="shared" si="58"/>
        <v>-</v>
      </c>
      <c r="H936" s="5" t="str">
        <f t="shared" si="59"/>
        <v>-</v>
      </c>
      <c r="I936" s="5" t="str">
        <f t="shared" si="60"/>
        <v>-</v>
      </c>
      <c r="J936" s="19" t="s">
        <v>240</v>
      </c>
    </row>
    <row r="937" spans="1:10" ht="36" x14ac:dyDescent="0.25">
      <c r="A937" s="17" t="s">
        <v>109</v>
      </c>
      <c r="B937" s="2" t="s">
        <v>110</v>
      </c>
      <c r="C937" s="7" t="s">
        <v>111</v>
      </c>
      <c r="D937" s="1">
        <v>2021</v>
      </c>
      <c r="E937" s="1">
        <v>299</v>
      </c>
      <c r="F937" s="1">
        <v>538</v>
      </c>
      <c r="G937" s="5">
        <f t="shared" si="58"/>
        <v>0.55576208178438657</v>
      </c>
      <c r="H937" s="5">
        <f t="shared" si="59"/>
        <v>0.51377485387490918</v>
      </c>
      <c r="I937" s="5">
        <f t="shared" si="60"/>
        <v>0.59774930969386397</v>
      </c>
      <c r="J937" s="19" t="s">
        <v>240</v>
      </c>
    </row>
    <row r="938" spans="1:10" ht="36" x14ac:dyDescent="0.25">
      <c r="A938" s="17" t="s">
        <v>109</v>
      </c>
      <c r="B938" s="2" t="s">
        <v>110</v>
      </c>
      <c r="C938" s="7" t="s">
        <v>112</v>
      </c>
      <c r="D938" s="1">
        <v>2021</v>
      </c>
      <c r="E938" s="1">
        <v>194</v>
      </c>
      <c r="F938" s="1">
        <v>299</v>
      </c>
      <c r="G938" s="5">
        <f t="shared" si="58"/>
        <v>0.6488294314381271</v>
      </c>
      <c r="H938" s="5">
        <f t="shared" si="59"/>
        <v>0.59472350927950868</v>
      </c>
      <c r="I938" s="5">
        <f t="shared" si="60"/>
        <v>0.70293535359674553</v>
      </c>
      <c r="J938" s="19" t="s">
        <v>240</v>
      </c>
    </row>
    <row r="939" spans="1:10" ht="36" x14ac:dyDescent="0.25">
      <c r="A939" s="17" t="s">
        <v>113</v>
      </c>
      <c r="B939" s="2" t="s">
        <v>114</v>
      </c>
      <c r="C939" s="2" t="s">
        <v>114</v>
      </c>
      <c r="D939" s="1">
        <v>2021</v>
      </c>
      <c r="E939" s="1"/>
      <c r="F939" s="1"/>
      <c r="G939" s="5" t="str">
        <f t="shared" si="58"/>
        <v>-</v>
      </c>
      <c r="H939" s="5" t="str">
        <f t="shared" si="59"/>
        <v>-</v>
      </c>
      <c r="I939" s="5" t="str">
        <f t="shared" si="60"/>
        <v>-</v>
      </c>
      <c r="J939" s="19" t="s">
        <v>240</v>
      </c>
    </row>
    <row r="940" spans="1:10" ht="36" x14ac:dyDescent="0.25">
      <c r="A940" s="17" t="s">
        <v>113</v>
      </c>
      <c r="B940" s="2" t="s">
        <v>114</v>
      </c>
      <c r="C940" s="7" t="s">
        <v>115</v>
      </c>
      <c r="D940" s="1">
        <v>2021</v>
      </c>
      <c r="E940" s="1">
        <v>1699</v>
      </c>
      <c r="F940" s="1">
        <v>2707</v>
      </c>
      <c r="G940" s="5">
        <f t="shared" si="58"/>
        <v>0.62763206501662361</v>
      </c>
      <c r="H940" s="5">
        <f t="shared" si="59"/>
        <v>0.60942035849185716</v>
      </c>
      <c r="I940" s="5">
        <f t="shared" si="60"/>
        <v>0.64584377154139005</v>
      </c>
      <c r="J940" s="19" t="s">
        <v>240</v>
      </c>
    </row>
    <row r="941" spans="1:10" ht="36" x14ac:dyDescent="0.25">
      <c r="A941" s="17" t="s">
        <v>113</v>
      </c>
      <c r="B941" s="2" t="s">
        <v>114</v>
      </c>
      <c r="C941" s="7" t="s">
        <v>116</v>
      </c>
      <c r="D941" s="1">
        <v>2021</v>
      </c>
      <c r="E941" s="1">
        <v>1167</v>
      </c>
      <c r="F941" s="1">
        <v>2707</v>
      </c>
      <c r="G941" s="5">
        <f t="shared" si="58"/>
        <v>0.43110454377539714</v>
      </c>
      <c r="H941" s="5">
        <f t="shared" si="59"/>
        <v>0.41244850326418225</v>
      </c>
      <c r="I941" s="5">
        <f t="shared" si="60"/>
        <v>0.44976058428661203</v>
      </c>
      <c r="J941" s="19" t="s">
        <v>240</v>
      </c>
    </row>
    <row r="942" spans="1:10" ht="36" x14ac:dyDescent="0.25">
      <c r="A942" s="17" t="s">
        <v>117</v>
      </c>
      <c r="B942" s="2" t="s">
        <v>118</v>
      </c>
      <c r="C942" s="2" t="s">
        <v>118</v>
      </c>
      <c r="D942" s="1">
        <v>2021</v>
      </c>
      <c r="E942" s="1"/>
      <c r="F942" s="1"/>
      <c r="G942" s="5" t="str">
        <f t="shared" si="58"/>
        <v>-</v>
      </c>
      <c r="H942" s="5" t="str">
        <f t="shared" si="59"/>
        <v>-</v>
      </c>
      <c r="I942" s="5" t="str">
        <f t="shared" si="60"/>
        <v>-</v>
      </c>
      <c r="J942" s="19" t="s">
        <v>240</v>
      </c>
    </row>
    <row r="943" spans="1:10" ht="36" x14ac:dyDescent="0.25">
      <c r="A943" s="17" t="s">
        <v>117</v>
      </c>
      <c r="B943" s="2" t="s">
        <v>118</v>
      </c>
      <c r="C943" s="7" t="s">
        <v>119</v>
      </c>
      <c r="D943" s="1">
        <v>2021</v>
      </c>
      <c r="E943" s="1">
        <v>892</v>
      </c>
      <c r="F943" s="1">
        <v>2679</v>
      </c>
      <c r="G943" s="5">
        <f t="shared" si="58"/>
        <v>0.33296005972377751</v>
      </c>
      <c r="H943" s="5">
        <f t="shared" si="59"/>
        <v>0.31511402620361478</v>
      </c>
      <c r="I943" s="5">
        <f t="shared" si="60"/>
        <v>0.35080609324394024</v>
      </c>
      <c r="J943" s="19" t="s">
        <v>240</v>
      </c>
    </row>
    <row r="944" spans="1:10" ht="36" x14ac:dyDescent="0.25">
      <c r="A944" s="17" t="s">
        <v>117</v>
      </c>
      <c r="B944" s="2" t="s">
        <v>118</v>
      </c>
      <c r="C944" s="7" t="s">
        <v>120</v>
      </c>
      <c r="D944" s="1">
        <v>2021</v>
      </c>
      <c r="E944" s="1">
        <v>356</v>
      </c>
      <c r="F944" s="1">
        <v>818</v>
      </c>
      <c r="G944" s="5">
        <f t="shared" si="58"/>
        <v>0.4352078239608802</v>
      </c>
      <c r="H944" s="5">
        <f t="shared" si="59"/>
        <v>0.40123183533344881</v>
      </c>
      <c r="I944" s="5">
        <f t="shared" si="60"/>
        <v>0.4691838125883116</v>
      </c>
      <c r="J944" s="19" t="s">
        <v>240</v>
      </c>
    </row>
    <row r="945" spans="1:10" ht="48" x14ac:dyDescent="0.25">
      <c r="A945" s="17" t="s">
        <v>121</v>
      </c>
      <c r="B945" s="10" t="s">
        <v>122</v>
      </c>
      <c r="C945" s="10" t="s">
        <v>122</v>
      </c>
      <c r="D945" s="1">
        <v>2021</v>
      </c>
      <c r="E945" s="1"/>
      <c r="F945" s="1"/>
      <c r="G945" s="5" t="str">
        <f t="shared" si="58"/>
        <v>-</v>
      </c>
      <c r="H945" s="5" t="str">
        <f t="shared" si="59"/>
        <v>-</v>
      </c>
      <c r="I945" s="5" t="str">
        <f t="shared" si="60"/>
        <v>-</v>
      </c>
      <c r="J945" s="19" t="s">
        <v>240</v>
      </c>
    </row>
    <row r="946" spans="1:10" ht="48" x14ac:dyDescent="0.25">
      <c r="A946" s="17" t="s">
        <v>121</v>
      </c>
      <c r="B946" s="10" t="s">
        <v>122</v>
      </c>
      <c r="C946" s="7" t="s">
        <v>123</v>
      </c>
      <c r="D946" s="1">
        <v>2021</v>
      </c>
      <c r="E946" s="1">
        <v>1</v>
      </c>
      <c r="F946" s="1">
        <v>11</v>
      </c>
      <c r="G946" s="5">
        <f t="shared" si="58"/>
        <v>9.0909090909090912E-2</v>
      </c>
      <c r="H946" s="5">
        <f t="shared" si="59"/>
        <v>0</v>
      </c>
      <c r="I946" s="5">
        <f t="shared" si="60"/>
        <v>0.26079878862921463</v>
      </c>
      <c r="J946" s="19" t="s">
        <v>240</v>
      </c>
    </row>
    <row r="947" spans="1:10" ht="48" x14ac:dyDescent="0.25">
      <c r="A947" s="17" t="s">
        <v>121</v>
      </c>
      <c r="B947" s="10" t="s">
        <v>122</v>
      </c>
      <c r="C947" s="7" t="s">
        <v>124</v>
      </c>
      <c r="D947" s="1">
        <v>2021</v>
      </c>
      <c r="E947" s="1">
        <v>1</v>
      </c>
      <c r="F947" s="1">
        <v>11</v>
      </c>
      <c r="G947" s="5">
        <f t="shared" si="58"/>
        <v>9.0909090909090912E-2</v>
      </c>
      <c r="H947" s="5">
        <f t="shared" si="59"/>
        <v>0</v>
      </c>
      <c r="I947" s="5">
        <f t="shared" si="60"/>
        <v>0.26079878862921463</v>
      </c>
      <c r="J947" s="19" t="s">
        <v>240</v>
      </c>
    </row>
    <row r="948" spans="1:10" ht="48" x14ac:dyDescent="0.25">
      <c r="A948" s="17" t="s">
        <v>121</v>
      </c>
      <c r="B948" s="10" t="s">
        <v>122</v>
      </c>
      <c r="C948" s="7" t="s">
        <v>125</v>
      </c>
      <c r="D948" s="1">
        <v>2021</v>
      </c>
      <c r="E948" s="1">
        <v>121</v>
      </c>
      <c r="F948" s="1">
        <v>285</v>
      </c>
      <c r="G948" s="5">
        <f t="shared" si="58"/>
        <v>0.42456140350877192</v>
      </c>
      <c r="H948" s="5">
        <f t="shared" si="59"/>
        <v>0.36717574223468585</v>
      </c>
      <c r="I948" s="5">
        <f t="shared" si="60"/>
        <v>0.48194706478285798</v>
      </c>
      <c r="J948" s="19" t="s">
        <v>240</v>
      </c>
    </row>
    <row r="949" spans="1:10" ht="48" x14ac:dyDescent="0.25">
      <c r="A949" s="17" t="s">
        <v>121</v>
      </c>
      <c r="B949" s="10" t="s">
        <v>122</v>
      </c>
      <c r="C949" s="7" t="s">
        <v>126</v>
      </c>
      <c r="D949" s="1">
        <v>2021</v>
      </c>
      <c r="E949" s="1">
        <v>77</v>
      </c>
      <c r="F949" s="1">
        <v>285</v>
      </c>
      <c r="G949" s="5">
        <f t="shared" si="58"/>
        <v>0.27017543859649124</v>
      </c>
      <c r="H949" s="5">
        <f t="shared" si="59"/>
        <v>0.21862102974184966</v>
      </c>
      <c r="I949" s="5">
        <f t="shared" si="60"/>
        <v>0.32172984745113281</v>
      </c>
      <c r="J949" s="19" t="s">
        <v>240</v>
      </c>
    </row>
    <row r="950" spans="1:10" ht="48" x14ac:dyDescent="0.25">
      <c r="A950" s="17" t="s">
        <v>121</v>
      </c>
      <c r="B950" s="10" t="s">
        <v>122</v>
      </c>
      <c r="C950" s="7" t="s">
        <v>127</v>
      </c>
      <c r="D950" s="1">
        <v>2021</v>
      </c>
      <c r="E950" s="1">
        <v>0</v>
      </c>
      <c r="F950" s="1">
        <v>0</v>
      </c>
      <c r="G950" s="5">
        <v>0</v>
      </c>
      <c r="H950" s="5">
        <v>0</v>
      </c>
      <c r="I950" s="5">
        <v>0</v>
      </c>
      <c r="J950" s="19" t="s">
        <v>240</v>
      </c>
    </row>
    <row r="951" spans="1:10" ht="48" x14ac:dyDescent="0.25">
      <c r="A951" s="17" t="s">
        <v>121</v>
      </c>
      <c r="B951" s="10" t="s">
        <v>122</v>
      </c>
      <c r="C951" s="7" t="s">
        <v>128</v>
      </c>
      <c r="D951" s="1">
        <v>2021</v>
      </c>
      <c r="E951" s="1">
        <v>0</v>
      </c>
      <c r="F951" s="1">
        <v>0</v>
      </c>
      <c r="G951" s="5">
        <v>0</v>
      </c>
      <c r="H951" s="5">
        <v>0</v>
      </c>
      <c r="I951" s="5">
        <v>0</v>
      </c>
      <c r="J951" s="19" t="s">
        <v>240</v>
      </c>
    </row>
    <row r="952" spans="1:10" ht="48" x14ac:dyDescent="0.25">
      <c r="A952" s="17" t="s">
        <v>121</v>
      </c>
      <c r="B952" s="10" t="s">
        <v>122</v>
      </c>
      <c r="C952" s="7" t="s">
        <v>129</v>
      </c>
      <c r="D952" s="1">
        <v>2021</v>
      </c>
      <c r="E952" s="1">
        <v>122</v>
      </c>
      <c r="F952" s="1">
        <v>296</v>
      </c>
      <c r="G952" s="5">
        <f t="shared" si="58"/>
        <v>0.41216216216216217</v>
      </c>
      <c r="H952" s="5">
        <f t="shared" si="59"/>
        <v>0.3560866764212442</v>
      </c>
      <c r="I952" s="5">
        <f t="shared" si="60"/>
        <v>0.46823764790308015</v>
      </c>
      <c r="J952" s="19" t="s">
        <v>240</v>
      </c>
    </row>
    <row r="953" spans="1:10" ht="48" x14ac:dyDescent="0.25">
      <c r="A953" s="17" t="s">
        <v>121</v>
      </c>
      <c r="B953" s="10" t="s">
        <v>122</v>
      </c>
      <c r="C953" s="7" t="s">
        <v>130</v>
      </c>
      <c r="D953" s="1">
        <v>2021</v>
      </c>
      <c r="E953" s="1">
        <v>78</v>
      </c>
      <c r="F953" s="1">
        <v>296</v>
      </c>
      <c r="G953" s="5">
        <f t="shared" si="58"/>
        <v>0.26351351351351349</v>
      </c>
      <c r="H953" s="5">
        <f t="shared" si="59"/>
        <v>0.21332618797646161</v>
      </c>
      <c r="I953" s="5">
        <f t="shared" si="60"/>
        <v>0.31370083905056534</v>
      </c>
      <c r="J953" s="19" t="s">
        <v>240</v>
      </c>
    </row>
    <row r="954" spans="1:10" ht="36" x14ac:dyDescent="0.25">
      <c r="A954" s="17" t="s">
        <v>131</v>
      </c>
      <c r="B954" s="2" t="s">
        <v>132</v>
      </c>
      <c r="C954" s="2" t="s">
        <v>132</v>
      </c>
      <c r="D954" s="1">
        <v>2021</v>
      </c>
      <c r="E954" s="1"/>
      <c r="F954" s="1"/>
      <c r="G954" s="5" t="str">
        <f t="shared" si="58"/>
        <v>-</v>
      </c>
      <c r="H954" s="5" t="str">
        <f t="shared" si="59"/>
        <v>-</v>
      </c>
      <c r="I954" s="5" t="str">
        <f t="shared" si="60"/>
        <v>-</v>
      </c>
      <c r="J954" s="19" t="s">
        <v>240</v>
      </c>
    </row>
    <row r="955" spans="1:10" ht="36" x14ac:dyDescent="0.25">
      <c r="A955" s="17" t="s">
        <v>131</v>
      </c>
      <c r="B955" s="2" t="s">
        <v>132</v>
      </c>
      <c r="C955" s="7" t="s">
        <v>133</v>
      </c>
      <c r="D955" s="1">
        <v>2021</v>
      </c>
      <c r="E955" s="1">
        <v>915</v>
      </c>
      <c r="F955" s="1">
        <v>1941</v>
      </c>
      <c r="G955" s="5">
        <f t="shared" si="58"/>
        <v>0.4714064914992272</v>
      </c>
      <c r="H955" s="5">
        <f t="shared" si="59"/>
        <v>0.44919887261522284</v>
      </c>
      <c r="I955" s="5">
        <f t="shared" si="60"/>
        <v>0.49361411038323155</v>
      </c>
      <c r="J955" s="19" t="s">
        <v>240</v>
      </c>
    </row>
    <row r="956" spans="1:10" ht="36" x14ac:dyDescent="0.25">
      <c r="A956" s="17" t="s">
        <v>131</v>
      </c>
      <c r="B956" s="2" t="s">
        <v>132</v>
      </c>
      <c r="C956" s="7" t="s">
        <v>134</v>
      </c>
      <c r="D956" s="1">
        <v>2021</v>
      </c>
      <c r="E956" s="1">
        <v>518</v>
      </c>
      <c r="F956" s="1">
        <v>1941</v>
      </c>
      <c r="G956" s="5">
        <f t="shared" si="58"/>
        <v>0.26687274600721278</v>
      </c>
      <c r="H956" s="5">
        <f t="shared" si="59"/>
        <v>0.2471945583332541</v>
      </c>
      <c r="I956" s="5">
        <f t="shared" si="60"/>
        <v>0.28655093368117146</v>
      </c>
      <c r="J956" s="19" t="s">
        <v>240</v>
      </c>
    </row>
    <row r="957" spans="1:10" ht="36" x14ac:dyDescent="0.25">
      <c r="A957" s="17" t="s">
        <v>131</v>
      </c>
      <c r="B957" s="2" t="s">
        <v>132</v>
      </c>
      <c r="C957" s="7" t="s">
        <v>125</v>
      </c>
      <c r="D957" s="1">
        <v>2021</v>
      </c>
      <c r="E957" s="1">
        <v>265</v>
      </c>
      <c r="F957" s="1">
        <v>905</v>
      </c>
      <c r="G957" s="5">
        <f t="shared" si="58"/>
        <v>0.29281767955801102</v>
      </c>
      <c r="H957" s="5">
        <f t="shared" si="59"/>
        <v>0.26316963009616273</v>
      </c>
      <c r="I957" s="5">
        <f t="shared" si="60"/>
        <v>0.32246572901985932</v>
      </c>
      <c r="J957" s="19" t="s">
        <v>240</v>
      </c>
    </row>
    <row r="958" spans="1:10" ht="36" x14ac:dyDescent="0.25">
      <c r="A958" s="17" t="s">
        <v>131</v>
      </c>
      <c r="B958" s="2" t="s">
        <v>132</v>
      </c>
      <c r="C958" s="7" t="s">
        <v>126</v>
      </c>
      <c r="D958" s="1">
        <v>2021</v>
      </c>
      <c r="E958" s="1">
        <v>141</v>
      </c>
      <c r="F958" s="1">
        <v>905</v>
      </c>
      <c r="G958" s="5">
        <f t="shared" si="58"/>
        <v>0.1558011049723757</v>
      </c>
      <c r="H958" s="5">
        <f t="shared" si="59"/>
        <v>0.13217242620102226</v>
      </c>
      <c r="I958" s="5">
        <f t="shared" si="60"/>
        <v>0.17942978374372914</v>
      </c>
      <c r="J958" s="19" t="s">
        <v>240</v>
      </c>
    </row>
    <row r="959" spans="1:10" ht="36" x14ac:dyDescent="0.25">
      <c r="A959" s="17" t="s">
        <v>131</v>
      </c>
      <c r="B959" s="2" t="s">
        <v>132</v>
      </c>
      <c r="C959" s="7" t="s">
        <v>127</v>
      </c>
      <c r="D959" s="1">
        <v>2021</v>
      </c>
      <c r="E959" s="1">
        <v>0</v>
      </c>
      <c r="F959" s="1">
        <v>0</v>
      </c>
      <c r="G959" s="5">
        <v>0</v>
      </c>
      <c r="H959" s="5">
        <v>0</v>
      </c>
      <c r="I959" s="5">
        <v>0</v>
      </c>
      <c r="J959" s="19" t="s">
        <v>240</v>
      </c>
    </row>
    <row r="960" spans="1:10" ht="36" x14ac:dyDescent="0.25">
      <c r="A960" s="17" t="s">
        <v>131</v>
      </c>
      <c r="B960" s="2" t="s">
        <v>132</v>
      </c>
      <c r="C960" s="7" t="s">
        <v>128</v>
      </c>
      <c r="D960" s="1">
        <v>2021</v>
      </c>
      <c r="E960" s="1">
        <v>0</v>
      </c>
      <c r="F960" s="1">
        <v>0</v>
      </c>
      <c r="G960" s="5">
        <v>0</v>
      </c>
      <c r="H960" s="5">
        <v>0</v>
      </c>
      <c r="I960" s="5">
        <v>0</v>
      </c>
      <c r="J960" s="19" t="s">
        <v>240</v>
      </c>
    </row>
    <row r="961" spans="1:10" ht="36" x14ac:dyDescent="0.25">
      <c r="A961" s="17" t="s">
        <v>131</v>
      </c>
      <c r="B961" s="2" t="s">
        <v>132</v>
      </c>
      <c r="C961" s="7" t="s">
        <v>129</v>
      </c>
      <c r="D961" s="1">
        <v>2021</v>
      </c>
      <c r="E961" s="1">
        <v>1180</v>
      </c>
      <c r="F961" s="1">
        <v>2846</v>
      </c>
      <c r="G961" s="5">
        <f t="shared" si="58"/>
        <v>0.41461700632466619</v>
      </c>
      <c r="H961" s="5">
        <f t="shared" si="59"/>
        <v>0.39651685399313402</v>
      </c>
      <c r="I961" s="5">
        <f t="shared" si="60"/>
        <v>0.43271715865619836</v>
      </c>
      <c r="J961" s="19" t="s">
        <v>240</v>
      </c>
    </row>
    <row r="962" spans="1:10" ht="36" x14ac:dyDescent="0.25">
      <c r="A962" s="17" t="s">
        <v>131</v>
      </c>
      <c r="B962" s="2" t="s">
        <v>132</v>
      </c>
      <c r="C962" s="7" t="s">
        <v>130</v>
      </c>
      <c r="D962" s="1">
        <v>2021</v>
      </c>
      <c r="E962" s="1">
        <v>659</v>
      </c>
      <c r="F962" s="1">
        <v>2846</v>
      </c>
      <c r="G962" s="5">
        <f t="shared" si="58"/>
        <v>0.23155305692199579</v>
      </c>
      <c r="H962" s="5">
        <f t="shared" si="59"/>
        <v>0.21605522928207929</v>
      </c>
      <c r="I962" s="5">
        <f t="shared" si="60"/>
        <v>0.24705088456191229</v>
      </c>
      <c r="J962" s="19" t="s">
        <v>240</v>
      </c>
    </row>
    <row r="963" spans="1:10" ht="36" x14ac:dyDescent="0.25">
      <c r="A963" s="17" t="s">
        <v>135</v>
      </c>
      <c r="B963" s="2" t="s">
        <v>136</v>
      </c>
      <c r="C963" s="2" t="s">
        <v>136</v>
      </c>
      <c r="D963" s="1">
        <v>2021</v>
      </c>
      <c r="E963" s="1"/>
      <c r="F963" s="1"/>
      <c r="G963" s="5" t="str">
        <f t="shared" si="58"/>
        <v>-</v>
      </c>
      <c r="H963" s="5" t="str">
        <f t="shared" si="59"/>
        <v>-</v>
      </c>
      <c r="I963" s="5" t="str">
        <f t="shared" si="60"/>
        <v>-</v>
      </c>
      <c r="J963" s="19" t="s">
        <v>240</v>
      </c>
    </row>
    <row r="964" spans="1:10" ht="36" x14ac:dyDescent="0.25">
      <c r="A964" s="17" t="s">
        <v>135</v>
      </c>
      <c r="B964" s="2" t="s">
        <v>136</v>
      </c>
      <c r="C964" s="11" t="s">
        <v>137</v>
      </c>
      <c r="D964" s="1">
        <v>2021</v>
      </c>
      <c r="E964" s="1">
        <v>147</v>
      </c>
      <c r="F964" s="1">
        <v>508</v>
      </c>
      <c r="G964" s="5">
        <f t="shared" si="58"/>
        <v>0.28937007874015747</v>
      </c>
      <c r="H964" s="5">
        <f t="shared" si="59"/>
        <v>0.24993590266425028</v>
      </c>
      <c r="I964" s="5">
        <f t="shared" si="60"/>
        <v>0.32880425481606468</v>
      </c>
      <c r="J964" s="19" t="s">
        <v>240</v>
      </c>
    </row>
    <row r="965" spans="1:10" ht="36" x14ac:dyDescent="0.25">
      <c r="A965" s="17" t="s">
        <v>135</v>
      </c>
      <c r="B965" s="2" t="s">
        <v>136</v>
      </c>
      <c r="C965" s="11" t="s">
        <v>58</v>
      </c>
      <c r="D965" s="1">
        <v>2021</v>
      </c>
      <c r="E965" s="1">
        <v>0</v>
      </c>
      <c r="F965" s="1">
        <v>0</v>
      </c>
      <c r="G965" s="5">
        <v>0</v>
      </c>
      <c r="H965" s="5">
        <v>0</v>
      </c>
      <c r="I965" s="5">
        <v>0</v>
      </c>
      <c r="J965" s="19" t="s">
        <v>240</v>
      </c>
    </row>
    <row r="966" spans="1:10" ht="36" x14ac:dyDescent="0.25">
      <c r="A966" s="17" t="s">
        <v>135</v>
      </c>
      <c r="B966" s="2" t="s">
        <v>136</v>
      </c>
      <c r="C966" s="11" t="s">
        <v>53</v>
      </c>
      <c r="D966" s="1">
        <v>2021</v>
      </c>
      <c r="E966" s="1">
        <v>147</v>
      </c>
      <c r="F966" s="1">
        <v>508</v>
      </c>
      <c r="G966" s="5">
        <f t="shared" si="58"/>
        <v>0.28937007874015747</v>
      </c>
      <c r="H966" s="5">
        <f t="shared" si="59"/>
        <v>0.24993590266425028</v>
      </c>
      <c r="I966" s="5">
        <f t="shared" si="60"/>
        <v>0.32880425481606468</v>
      </c>
      <c r="J966" s="19" t="s">
        <v>240</v>
      </c>
    </row>
    <row r="967" spans="1:10" ht="48" x14ac:dyDescent="0.25">
      <c r="A967" s="17" t="s">
        <v>138</v>
      </c>
      <c r="B967" s="10" t="s">
        <v>139</v>
      </c>
      <c r="C967" s="10" t="s">
        <v>139</v>
      </c>
      <c r="D967" s="1">
        <v>2021</v>
      </c>
      <c r="E967" s="1"/>
      <c r="F967" s="1"/>
      <c r="G967" s="5" t="str">
        <f t="shared" si="58"/>
        <v>-</v>
      </c>
      <c r="H967" s="5" t="str">
        <f t="shared" si="59"/>
        <v>-</v>
      </c>
      <c r="I967" s="5" t="str">
        <f t="shared" si="60"/>
        <v>-</v>
      </c>
      <c r="J967" s="19" t="s">
        <v>240</v>
      </c>
    </row>
    <row r="968" spans="1:10" ht="48" x14ac:dyDescent="0.25">
      <c r="A968" s="17" t="s">
        <v>138</v>
      </c>
      <c r="B968" s="10" t="s">
        <v>139</v>
      </c>
      <c r="C968" s="9" t="s">
        <v>140</v>
      </c>
      <c r="D968" s="1">
        <v>2021</v>
      </c>
      <c r="E968" s="1">
        <v>375</v>
      </c>
      <c r="F968" s="1">
        <v>658</v>
      </c>
      <c r="G968" s="5">
        <f t="shared" si="58"/>
        <v>0.56990881458966569</v>
      </c>
      <c r="H968" s="5">
        <f t="shared" si="59"/>
        <v>0.53207970818429728</v>
      </c>
      <c r="I968" s="5">
        <f t="shared" si="60"/>
        <v>0.6077379209950341</v>
      </c>
      <c r="J968" s="19" t="s">
        <v>240</v>
      </c>
    </row>
    <row r="969" spans="1:10" ht="48" x14ac:dyDescent="0.25">
      <c r="A969" s="17" t="s">
        <v>138</v>
      </c>
      <c r="B969" s="10" t="s">
        <v>139</v>
      </c>
      <c r="C969" s="9" t="s">
        <v>141</v>
      </c>
      <c r="D969" s="1">
        <v>2021</v>
      </c>
      <c r="E969" s="1">
        <v>244</v>
      </c>
      <c r="F969" s="1">
        <v>658</v>
      </c>
      <c r="G969" s="5">
        <f t="shared" si="58"/>
        <v>0.37082066869300911</v>
      </c>
      <c r="H969" s="5">
        <f t="shared" si="59"/>
        <v>0.33391336532199917</v>
      </c>
      <c r="I969" s="5">
        <f t="shared" si="60"/>
        <v>0.40772797206401906</v>
      </c>
      <c r="J969" s="19" t="s">
        <v>240</v>
      </c>
    </row>
    <row r="970" spans="1:10" ht="48" x14ac:dyDescent="0.25">
      <c r="A970" s="17" t="s">
        <v>138</v>
      </c>
      <c r="B970" s="10" t="s">
        <v>139</v>
      </c>
      <c r="C970" s="9" t="s">
        <v>142</v>
      </c>
      <c r="D970" s="1">
        <v>2021</v>
      </c>
      <c r="E970" s="1">
        <v>121</v>
      </c>
      <c r="F970" s="1">
        <v>334</v>
      </c>
      <c r="G970" s="5">
        <f t="shared" si="58"/>
        <v>0.36227544910179643</v>
      </c>
      <c r="H970" s="5">
        <f t="shared" si="59"/>
        <v>0.3107266137088377</v>
      </c>
      <c r="I970" s="5">
        <f t="shared" si="60"/>
        <v>0.41382428449475517</v>
      </c>
      <c r="J970" s="19" t="s">
        <v>240</v>
      </c>
    </row>
    <row r="971" spans="1:10" ht="48" x14ac:dyDescent="0.25">
      <c r="A971" s="17" t="s">
        <v>138</v>
      </c>
      <c r="B971" s="10" t="s">
        <v>139</v>
      </c>
      <c r="C971" s="9" t="s">
        <v>143</v>
      </c>
      <c r="D971" s="1">
        <v>2021</v>
      </c>
      <c r="E971" s="1">
        <v>79</v>
      </c>
      <c r="F971" s="1">
        <v>334</v>
      </c>
      <c r="G971" s="5">
        <f t="shared" si="58"/>
        <v>0.23652694610778444</v>
      </c>
      <c r="H971" s="5">
        <f t="shared" si="59"/>
        <v>0.19095264608849169</v>
      </c>
      <c r="I971" s="5">
        <f t="shared" si="60"/>
        <v>0.28210124612707721</v>
      </c>
      <c r="J971" s="19" t="s">
        <v>240</v>
      </c>
    </row>
    <row r="972" spans="1:10" ht="48" x14ac:dyDescent="0.25">
      <c r="A972" s="17" t="s">
        <v>138</v>
      </c>
      <c r="B972" s="10" t="s">
        <v>139</v>
      </c>
      <c r="C972" s="9" t="s">
        <v>144</v>
      </c>
      <c r="D972" s="1">
        <v>2021</v>
      </c>
      <c r="E972" s="1">
        <v>0</v>
      </c>
      <c r="F972" s="1">
        <v>0</v>
      </c>
      <c r="G972" s="5">
        <v>0</v>
      </c>
      <c r="H972" s="5">
        <v>0</v>
      </c>
      <c r="I972" s="5">
        <v>0</v>
      </c>
      <c r="J972" s="19" t="s">
        <v>240</v>
      </c>
    </row>
    <row r="973" spans="1:10" ht="48" x14ac:dyDescent="0.25">
      <c r="A973" s="17" t="s">
        <v>138</v>
      </c>
      <c r="B973" s="10" t="s">
        <v>139</v>
      </c>
      <c r="C973" s="9" t="s">
        <v>145</v>
      </c>
      <c r="D973" s="1">
        <v>2021</v>
      </c>
      <c r="E973" s="1">
        <v>0</v>
      </c>
      <c r="F973" s="1">
        <v>0</v>
      </c>
      <c r="G973" s="5">
        <v>0</v>
      </c>
      <c r="H973" s="5">
        <v>0</v>
      </c>
      <c r="I973" s="5">
        <v>0</v>
      </c>
      <c r="J973" s="19" t="s">
        <v>240</v>
      </c>
    </row>
    <row r="974" spans="1:10" ht="48" x14ac:dyDescent="0.25">
      <c r="A974" s="17" t="s">
        <v>138</v>
      </c>
      <c r="B974" s="10" t="s">
        <v>139</v>
      </c>
      <c r="C974" s="9" t="s">
        <v>129</v>
      </c>
      <c r="D974" s="1">
        <v>2021</v>
      </c>
      <c r="E974" s="1">
        <v>496</v>
      </c>
      <c r="F974" s="1">
        <v>992</v>
      </c>
      <c r="G974" s="5">
        <f t="shared" si="58"/>
        <v>0.5</v>
      </c>
      <c r="H974" s="5">
        <f t="shared" si="59"/>
        <v>0.46888496888495335</v>
      </c>
      <c r="I974" s="5">
        <f t="shared" si="60"/>
        <v>0.53111503111504665</v>
      </c>
      <c r="J974" s="19" t="s">
        <v>240</v>
      </c>
    </row>
    <row r="975" spans="1:10" ht="48" x14ac:dyDescent="0.25">
      <c r="A975" s="17" t="s">
        <v>138</v>
      </c>
      <c r="B975" s="10" t="s">
        <v>139</v>
      </c>
      <c r="C975" s="9" t="s">
        <v>130</v>
      </c>
      <c r="D975" s="1">
        <v>2021</v>
      </c>
      <c r="E975" s="1">
        <v>323</v>
      </c>
      <c r="F975" s="1">
        <v>992</v>
      </c>
      <c r="G975" s="5">
        <f t="shared" si="58"/>
        <v>0.32560483870967744</v>
      </c>
      <c r="H975" s="5">
        <f t="shared" si="59"/>
        <v>0.29644380713216301</v>
      </c>
      <c r="I975" s="5">
        <f t="shared" si="60"/>
        <v>0.35476587028719186</v>
      </c>
      <c r="J975" s="19" t="s">
        <v>240</v>
      </c>
    </row>
    <row r="976" spans="1:10" ht="60" x14ac:dyDescent="0.25">
      <c r="A976" s="17" t="s">
        <v>146</v>
      </c>
      <c r="B976" s="2" t="s">
        <v>147</v>
      </c>
      <c r="C976" s="2" t="s">
        <v>147</v>
      </c>
      <c r="D976" s="1">
        <v>2021</v>
      </c>
      <c r="E976" s="1"/>
      <c r="F976" s="1"/>
      <c r="G976" s="5" t="str">
        <f t="shared" si="58"/>
        <v>-</v>
      </c>
      <c r="H976" s="5" t="str">
        <f t="shared" si="59"/>
        <v>-</v>
      </c>
      <c r="I976" s="5" t="str">
        <f t="shared" si="60"/>
        <v>-</v>
      </c>
      <c r="J976" s="19" t="s">
        <v>240</v>
      </c>
    </row>
    <row r="977" spans="1:10" ht="60" x14ac:dyDescent="0.25">
      <c r="A977" s="17" t="s">
        <v>146</v>
      </c>
      <c r="B977" s="2" t="s">
        <v>147</v>
      </c>
      <c r="C977" s="7" t="s">
        <v>123</v>
      </c>
      <c r="D977" s="1">
        <v>2021</v>
      </c>
      <c r="E977" s="1">
        <v>5</v>
      </c>
      <c r="F977" s="1">
        <v>64</v>
      </c>
      <c r="G977" s="5">
        <f t="shared" si="58"/>
        <v>7.8125E-2</v>
      </c>
      <c r="H977" s="5">
        <f t="shared" si="59"/>
        <v>1.2374793919643315E-2</v>
      </c>
      <c r="I977" s="5">
        <f t="shared" si="60"/>
        <v>0.1438752060803567</v>
      </c>
      <c r="J977" s="19" t="s">
        <v>240</v>
      </c>
    </row>
    <row r="978" spans="1:10" ht="60" x14ac:dyDescent="0.25">
      <c r="A978" s="17" t="s">
        <v>146</v>
      </c>
      <c r="B978" s="2" t="s">
        <v>147</v>
      </c>
      <c r="C978" s="7" t="s">
        <v>124</v>
      </c>
      <c r="D978" s="1">
        <v>2021</v>
      </c>
      <c r="E978" s="1">
        <v>3</v>
      </c>
      <c r="F978" s="1">
        <v>64</v>
      </c>
      <c r="G978" s="5">
        <f t="shared" si="58"/>
        <v>4.6875E-2</v>
      </c>
      <c r="H978" s="5">
        <f t="shared" si="59"/>
        <v>0</v>
      </c>
      <c r="I978" s="5">
        <f t="shared" si="60"/>
        <v>9.8660915130075424E-2</v>
      </c>
      <c r="J978" s="19" t="s">
        <v>240</v>
      </c>
    </row>
    <row r="979" spans="1:10" ht="60" x14ac:dyDescent="0.25">
      <c r="A979" s="17" t="s">
        <v>146</v>
      </c>
      <c r="B979" s="2" t="s">
        <v>147</v>
      </c>
      <c r="C979" s="9" t="s">
        <v>148</v>
      </c>
      <c r="D979" s="1">
        <v>2021</v>
      </c>
      <c r="E979" s="1">
        <v>85</v>
      </c>
      <c r="F979" s="1">
        <v>527</v>
      </c>
      <c r="G979" s="5">
        <f t="shared" si="58"/>
        <v>0.16129032258064516</v>
      </c>
      <c r="H979" s="5">
        <f t="shared" si="59"/>
        <v>0.12988807407857844</v>
      </c>
      <c r="I979" s="5">
        <f t="shared" si="60"/>
        <v>0.19269257108271187</v>
      </c>
      <c r="J979" s="19" t="s">
        <v>240</v>
      </c>
    </row>
    <row r="980" spans="1:10" ht="60" x14ac:dyDescent="0.25">
      <c r="A980" s="17" t="s">
        <v>146</v>
      </c>
      <c r="B980" s="2" t="s">
        <v>147</v>
      </c>
      <c r="C980" s="9" t="s">
        <v>149</v>
      </c>
      <c r="D980" s="1">
        <v>2021</v>
      </c>
      <c r="E980" s="1">
        <v>53</v>
      </c>
      <c r="F980" s="1">
        <v>527</v>
      </c>
      <c r="G980" s="5">
        <f t="shared" si="58"/>
        <v>0.10056925996204934</v>
      </c>
      <c r="H980" s="5">
        <f t="shared" si="59"/>
        <v>7.4890901677825153E-2</v>
      </c>
      <c r="I980" s="5">
        <f t="shared" si="60"/>
        <v>0.12624761824627354</v>
      </c>
      <c r="J980" s="19" t="s">
        <v>240</v>
      </c>
    </row>
    <row r="981" spans="1:10" ht="60" x14ac:dyDescent="0.25">
      <c r="A981" s="17" t="s">
        <v>146</v>
      </c>
      <c r="B981" s="2" t="s">
        <v>147</v>
      </c>
      <c r="C981" s="7" t="s">
        <v>129</v>
      </c>
      <c r="D981" s="1">
        <v>2021</v>
      </c>
      <c r="E981" s="1">
        <v>90</v>
      </c>
      <c r="F981" s="1">
        <v>591</v>
      </c>
      <c r="G981" s="5">
        <f t="shared" si="58"/>
        <v>0.15228426395939088</v>
      </c>
      <c r="H981" s="5">
        <f t="shared" si="59"/>
        <v>0.12331650035585623</v>
      </c>
      <c r="I981" s="5">
        <f t="shared" si="60"/>
        <v>0.18125202756292552</v>
      </c>
      <c r="J981" s="19" t="s">
        <v>240</v>
      </c>
    </row>
    <row r="982" spans="1:10" ht="60" x14ac:dyDescent="0.25">
      <c r="A982" s="17" t="s">
        <v>146</v>
      </c>
      <c r="B982" s="2" t="s">
        <v>147</v>
      </c>
      <c r="C982" s="7" t="s">
        <v>130</v>
      </c>
      <c r="D982" s="1">
        <v>2021</v>
      </c>
      <c r="E982" s="1">
        <v>56</v>
      </c>
      <c r="F982" s="1">
        <v>591</v>
      </c>
      <c r="G982" s="5">
        <f t="shared" si="58"/>
        <v>9.475465313028765E-2</v>
      </c>
      <c r="H982" s="5">
        <f t="shared" si="59"/>
        <v>7.1141947414850831E-2</v>
      </c>
      <c r="I982" s="5">
        <f t="shared" si="60"/>
        <v>0.11836735884572447</v>
      </c>
      <c r="J982" s="19" t="s">
        <v>240</v>
      </c>
    </row>
    <row r="983" spans="1:10" ht="72" x14ac:dyDescent="0.25">
      <c r="A983" s="17" t="s">
        <v>243</v>
      </c>
      <c r="B983" s="2" t="s">
        <v>244</v>
      </c>
      <c r="C983" s="2" t="s">
        <v>244</v>
      </c>
      <c r="D983" s="1">
        <v>2021</v>
      </c>
      <c r="E983" s="1">
        <v>1173</v>
      </c>
      <c r="F983" s="1">
        <v>1483</v>
      </c>
      <c r="G983" s="5">
        <f t="shared" si="58"/>
        <v>0.79096426163182743</v>
      </c>
      <c r="H983" s="5">
        <f t="shared" si="59"/>
        <v>0.77026884386006078</v>
      </c>
      <c r="I983" s="5">
        <f t="shared" si="60"/>
        <v>0.81165967940359407</v>
      </c>
      <c r="J983" s="19" t="s">
        <v>240</v>
      </c>
    </row>
    <row r="984" spans="1:10" ht="48" x14ac:dyDescent="0.25">
      <c r="A984" s="17" t="s">
        <v>245</v>
      </c>
      <c r="B984" s="2" t="s">
        <v>246</v>
      </c>
      <c r="C984" s="2" t="s">
        <v>246</v>
      </c>
      <c r="D984" s="1">
        <v>2021</v>
      </c>
      <c r="E984" s="1">
        <v>11</v>
      </c>
      <c r="F984" s="1">
        <v>28</v>
      </c>
      <c r="G984" s="5">
        <f t="shared" si="58"/>
        <v>0.39285714285714285</v>
      </c>
      <c r="H984" s="5">
        <f t="shared" si="59"/>
        <v>0.21195661770588739</v>
      </c>
      <c r="I984" s="5">
        <f t="shared" si="60"/>
        <v>0.57375766800839834</v>
      </c>
      <c r="J984" s="19" t="s">
        <v>240</v>
      </c>
    </row>
    <row r="985" spans="1:10" ht="60" x14ac:dyDescent="0.25">
      <c r="A985" s="17" t="s">
        <v>247</v>
      </c>
      <c r="B985" s="2" t="s">
        <v>248</v>
      </c>
      <c r="C985" s="2" t="s">
        <v>248</v>
      </c>
      <c r="D985" s="1">
        <v>2021</v>
      </c>
      <c r="E985" s="1">
        <v>0</v>
      </c>
      <c r="F985" s="1">
        <v>1</v>
      </c>
      <c r="G985" s="5">
        <f t="shared" ref="G985:G1073" si="61">IF(F985="","-",E985/F985)</f>
        <v>0</v>
      </c>
      <c r="H985" s="5">
        <f t="shared" si="59"/>
        <v>0</v>
      </c>
      <c r="I985" s="5">
        <f t="shared" si="60"/>
        <v>0</v>
      </c>
      <c r="J985" s="19" t="s">
        <v>240</v>
      </c>
    </row>
    <row r="986" spans="1:10" ht="60" x14ac:dyDescent="0.25">
      <c r="A986" s="17" t="s">
        <v>150</v>
      </c>
      <c r="B986" s="2" t="s">
        <v>151</v>
      </c>
      <c r="C986" s="2" t="s">
        <v>151</v>
      </c>
      <c r="D986" s="1">
        <v>2021</v>
      </c>
      <c r="E986" s="1">
        <v>92</v>
      </c>
      <c r="F986" s="1">
        <v>228</v>
      </c>
      <c r="G986" s="5">
        <f t="shared" si="61"/>
        <v>0.40350877192982454</v>
      </c>
      <c r="H986" s="5">
        <f t="shared" si="59"/>
        <v>0.33982670238220725</v>
      </c>
      <c r="I986" s="5">
        <f t="shared" si="60"/>
        <v>0.46719084147744183</v>
      </c>
      <c r="J986" s="19" t="s">
        <v>240</v>
      </c>
    </row>
    <row r="987" spans="1:10" ht="48" x14ac:dyDescent="0.25">
      <c r="A987" s="17" t="s">
        <v>152</v>
      </c>
      <c r="B987" s="10" t="s">
        <v>153</v>
      </c>
      <c r="C987" s="10" t="s">
        <v>153</v>
      </c>
      <c r="D987" s="1">
        <v>2021</v>
      </c>
      <c r="E987" s="1"/>
      <c r="F987" s="1"/>
      <c r="G987" s="5" t="str">
        <f t="shared" si="61"/>
        <v>-</v>
      </c>
      <c r="H987" s="5" t="str">
        <f t="shared" si="59"/>
        <v>-</v>
      </c>
      <c r="I987" s="5" t="str">
        <f t="shared" si="60"/>
        <v>-</v>
      </c>
      <c r="J987" s="19" t="s">
        <v>240</v>
      </c>
    </row>
    <row r="988" spans="1:10" ht="48" x14ac:dyDescent="0.25">
      <c r="A988" s="17" t="s">
        <v>152</v>
      </c>
      <c r="B988" s="10" t="s">
        <v>153</v>
      </c>
      <c r="C988" s="9" t="s">
        <v>154</v>
      </c>
      <c r="D988" s="1">
        <v>2021</v>
      </c>
      <c r="E988" s="1">
        <v>482</v>
      </c>
      <c r="F988" s="1">
        <v>896</v>
      </c>
      <c r="G988" s="5">
        <f t="shared" si="61"/>
        <v>0.5379464285714286</v>
      </c>
      <c r="H988" s="5">
        <f t="shared" si="59"/>
        <v>0.50530134787088032</v>
      </c>
      <c r="I988" s="5">
        <f t="shared" si="60"/>
        <v>0.57059150927197688</v>
      </c>
      <c r="J988" s="19" t="s">
        <v>240</v>
      </c>
    </row>
    <row r="989" spans="1:10" ht="48" x14ac:dyDescent="0.25">
      <c r="A989" s="17" t="s">
        <v>152</v>
      </c>
      <c r="B989" s="10" t="s">
        <v>153</v>
      </c>
      <c r="C989" s="9" t="s">
        <v>155</v>
      </c>
      <c r="D989" s="1">
        <v>2021</v>
      </c>
      <c r="E989" s="1">
        <v>399</v>
      </c>
      <c r="F989" s="1">
        <v>896</v>
      </c>
      <c r="G989" s="5">
        <f t="shared" si="61"/>
        <v>0.4453125</v>
      </c>
      <c r="H989" s="5">
        <f t="shared" si="59"/>
        <v>0.41276941660872729</v>
      </c>
      <c r="I989" s="5">
        <f t="shared" si="60"/>
        <v>0.47785558339127271</v>
      </c>
      <c r="J989" s="19" t="s">
        <v>240</v>
      </c>
    </row>
    <row r="990" spans="1:10" ht="48" x14ac:dyDescent="0.25">
      <c r="A990" s="17" t="s">
        <v>152</v>
      </c>
      <c r="B990" s="10" t="s">
        <v>153</v>
      </c>
      <c r="C990" s="9" t="s">
        <v>156</v>
      </c>
      <c r="D990" s="1">
        <v>2021</v>
      </c>
      <c r="E990" s="1">
        <v>374</v>
      </c>
      <c r="F990" s="1">
        <v>896</v>
      </c>
      <c r="G990" s="5">
        <f t="shared" si="61"/>
        <v>0.4174107142857143</v>
      </c>
      <c r="H990" s="5">
        <f t="shared" si="59"/>
        <v>0.38512093254469271</v>
      </c>
      <c r="I990" s="5">
        <f t="shared" si="60"/>
        <v>0.4497004960267359</v>
      </c>
      <c r="J990" s="19" t="s">
        <v>240</v>
      </c>
    </row>
    <row r="991" spans="1:10" ht="48" x14ac:dyDescent="0.25">
      <c r="A991" s="17" t="s">
        <v>152</v>
      </c>
      <c r="B991" s="10" t="s">
        <v>153</v>
      </c>
      <c r="C991" s="9" t="s">
        <v>157</v>
      </c>
      <c r="D991" s="1">
        <v>2021</v>
      </c>
      <c r="E991" s="1">
        <v>1592</v>
      </c>
      <c r="F991" s="1">
        <v>2638</v>
      </c>
      <c r="G991" s="5">
        <f t="shared" si="61"/>
        <v>0.60348749052312356</v>
      </c>
      <c r="H991" s="5">
        <f t="shared" si="59"/>
        <v>0.58482020120528944</v>
      </c>
      <c r="I991" s="5">
        <f t="shared" si="60"/>
        <v>0.62215477984095768</v>
      </c>
      <c r="J991" s="19" t="s">
        <v>240</v>
      </c>
    </row>
    <row r="992" spans="1:10" ht="48" x14ac:dyDescent="0.25">
      <c r="A992" s="17" t="s">
        <v>152</v>
      </c>
      <c r="B992" s="10" t="s">
        <v>153</v>
      </c>
      <c r="C992" s="9" t="s">
        <v>158</v>
      </c>
      <c r="D992" s="1">
        <v>2021</v>
      </c>
      <c r="E992" s="1">
        <v>1045</v>
      </c>
      <c r="F992" s="1">
        <v>2638</v>
      </c>
      <c r="G992" s="5">
        <f t="shared" si="61"/>
        <v>0.39613343442001514</v>
      </c>
      <c r="H992" s="5">
        <f t="shared" si="59"/>
        <v>0.37746921129533895</v>
      </c>
      <c r="I992" s="5">
        <f t="shared" si="60"/>
        <v>0.41479765754469133</v>
      </c>
      <c r="J992" s="19" t="s">
        <v>240</v>
      </c>
    </row>
    <row r="993" spans="1:10" ht="48" x14ac:dyDescent="0.25">
      <c r="A993" s="17" t="s">
        <v>152</v>
      </c>
      <c r="B993" s="10" t="s">
        <v>153</v>
      </c>
      <c r="C993" s="9" t="s">
        <v>159</v>
      </c>
      <c r="D993" s="1">
        <v>2021</v>
      </c>
      <c r="E993" s="1">
        <v>1000</v>
      </c>
      <c r="F993" s="1">
        <v>2638</v>
      </c>
      <c r="G993" s="5">
        <f t="shared" si="61"/>
        <v>0.37907505686125853</v>
      </c>
      <c r="H993" s="5">
        <f t="shared" si="59"/>
        <v>0.36056103239756054</v>
      </c>
      <c r="I993" s="5">
        <f t="shared" si="60"/>
        <v>0.39758908132495652</v>
      </c>
      <c r="J993" s="19" t="s">
        <v>240</v>
      </c>
    </row>
    <row r="994" spans="1:10" ht="48" x14ac:dyDescent="0.25">
      <c r="A994" s="17" t="s">
        <v>152</v>
      </c>
      <c r="B994" s="10" t="s">
        <v>153</v>
      </c>
      <c r="C994" s="9" t="s">
        <v>160</v>
      </c>
      <c r="D994" s="1">
        <v>2021</v>
      </c>
      <c r="E994" s="1">
        <v>2074</v>
      </c>
      <c r="F994" s="1">
        <v>3534</v>
      </c>
      <c r="G994" s="5">
        <f t="shared" si="61"/>
        <v>0.58687040181097905</v>
      </c>
      <c r="H994" s="5">
        <f t="shared" si="59"/>
        <v>0.57063597133946209</v>
      </c>
      <c r="I994" s="5">
        <f t="shared" si="60"/>
        <v>0.60310483228249601</v>
      </c>
      <c r="J994" s="19" t="s">
        <v>240</v>
      </c>
    </row>
    <row r="995" spans="1:10" ht="48" x14ac:dyDescent="0.25">
      <c r="A995" s="17" t="s">
        <v>152</v>
      </c>
      <c r="B995" s="10" t="s">
        <v>153</v>
      </c>
      <c r="C995" s="9" t="s">
        <v>161</v>
      </c>
      <c r="D995" s="1">
        <v>2021</v>
      </c>
      <c r="E995" s="1">
        <v>1444</v>
      </c>
      <c r="F995" s="1">
        <v>3534</v>
      </c>
      <c r="G995" s="5">
        <f t="shared" si="61"/>
        <v>0.40860215053763443</v>
      </c>
      <c r="H995" s="5">
        <f t="shared" si="59"/>
        <v>0.39239476387557415</v>
      </c>
      <c r="I995" s="5">
        <f t="shared" si="60"/>
        <v>0.42480953719969472</v>
      </c>
      <c r="J995" s="19" t="s">
        <v>240</v>
      </c>
    </row>
    <row r="996" spans="1:10" ht="48" x14ac:dyDescent="0.25">
      <c r="A996" s="17" t="s">
        <v>152</v>
      </c>
      <c r="B996" s="10" t="s">
        <v>153</v>
      </c>
      <c r="C996" s="9" t="s">
        <v>162</v>
      </c>
      <c r="D996" s="1">
        <v>2021</v>
      </c>
      <c r="E996" s="1">
        <v>1374</v>
      </c>
      <c r="F996" s="1">
        <v>3534</v>
      </c>
      <c r="G996" s="5">
        <f t="shared" si="61"/>
        <v>0.38879456706281834</v>
      </c>
      <c r="H996" s="5">
        <f t="shared" si="59"/>
        <v>0.37272232385750187</v>
      </c>
      <c r="I996" s="5">
        <f t="shared" si="60"/>
        <v>0.40486681026813481</v>
      </c>
      <c r="J996" s="19" t="s">
        <v>240</v>
      </c>
    </row>
    <row r="997" spans="1:10" ht="48" x14ac:dyDescent="0.25">
      <c r="A997" s="17" t="s">
        <v>163</v>
      </c>
      <c r="B997" s="2" t="s">
        <v>164</v>
      </c>
      <c r="C997" s="2" t="s">
        <v>164</v>
      </c>
      <c r="D997" s="1">
        <v>2021</v>
      </c>
      <c r="E997" s="1">
        <v>126</v>
      </c>
      <c r="F997" s="1">
        <v>19771</v>
      </c>
      <c r="G997" s="5">
        <f t="shared" si="61"/>
        <v>6.3729705123665974E-3</v>
      </c>
      <c r="H997" s="5">
        <f t="shared" si="59"/>
        <v>5.2637333623351441E-3</v>
      </c>
      <c r="I997" s="5">
        <f t="shared" si="60"/>
        <v>7.4822076623980507E-3</v>
      </c>
      <c r="J997" s="19" t="s">
        <v>240</v>
      </c>
    </row>
    <row r="998" spans="1:10" ht="36" x14ac:dyDescent="0.25">
      <c r="A998" s="17" t="s">
        <v>165</v>
      </c>
      <c r="B998" s="2" t="s">
        <v>166</v>
      </c>
      <c r="C998" s="2" t="s">
        <v>166</v>
      </c>
      <c r="D998" s="1">
        <v>2021</v>
      </c>
      <c r="E998" s="1"/>
      <c r="F998" s="1"/>
      <c r="G998" s="5" t="str">
        <f t="shared" si="61"/>
        <v>-</v>
      </c>
      <c r="H998" s="5" t="str">
        <f t="shared" si="59"/>
        <v>-</v>
      </c>
      <c r="I998" s="5" t="str">
        <f t="shared" si="60"/>
        <v>-</v>
      </c>
      <c r="J998" s="19" t="s">
        <v>240</v>
      </c>
    </row>
    <row r="999" spans="1:10" ht="36" x14ac:dyDescent="0.25">
      <c r="A999" s="17" t="s">
        <v>165</v>
      </c>
      <c r="B999" s="2" t="s">
        <v>166</v>
      </c>
      <c r="C999" s="7" t="s">
        <v>167</v>
      </c>
      <c r="D999" s="1">
        <v>2021</v>
      </c>
      <c r="E999" s="1">
        <v>2408</v>
      </c>
      <c r="F999" s="1">
        <v>20020</v>
      </c>
      <c r="G999" s="5">
        <f>IF(F999="","-",1-(E999/F999))</f>
        <v>0.87972027972027966</v>
      </c>
      <c r="H999" s="5">
        <f t="shared" si="59"/>
        <v>0.87521426567251948</v>
      </c>
      <c r="I999" s="5">
        <f t="shared" si="60"/>
        <v>0.88422629376803985</v>
      </c>
      <c r="J999" s="19" t="s">
        <v>240</v>
      </c>
    </row>
    <row r="1000" spans="1:10" ht="36" x14ac:dyDescent="0.25">
      <c r="A1000" s="17" t="s">
        <v>165</v>
      </c>
      <c r="B1000" s="2" t="s">
        <v>166</v>
      </c>
      <c r="C1000" s="7" t="s">
        <v>168</v>
      </c>
      <c r="D1000" s="1">
        <v>2021</v>
      </c>
      <c r="E1000" s="1">
        <v>542</v>
      </c>
      <c r="F1000" s="1">
        <v>2466</v>
      </c>
      <c r="G1000" s="5">
        <f t="shared" ref="G1000:G1008" si="62">IF(F1000="","-",1-(E1000/F1000))</f>
        <v>0.78021086780210869</v>
      </c>
      <c r="H1000" s="5">
        <f t="shared" si="59"/>
        <v>0.76386648068244012</v>
      </c>
      <c r="I1000" s="5">
        <f t="shared" si="60"/>
        <v>0.79655525492177726</v>
      </c>
      <c r="J1000" s="19" t="s">
        <v>240</v>
      </c>
    </row>
    <row r="1001" spans="1:10" ht="36" x14ac:dyDescent="0.25">
      <c r="A1001" s="17" t="s">
        <v>165</v>
      </c>
      <c r="B1001" s="2" t="s">
        <v>166</v>
      </c>
      <c r="C1001" s="7" t="s">
        <v>169</v>
      </c>
      <c r="D1001" s="1">
        <v>2021</v>
      </c>
      <c r="E1001" s="1">
        <v>0</v>
      </c>
      <c r="F1001" s="1">
        <v>0</v>
      </c>
      <c r="G1001" s="5">
        <v>0</v>
      </c>
      <c r="H1001" s="5">
        <v>0</v>
      </c>
      <c r="I1001" s="5">
        <v>0</v>
      </c>
      <c r="J1001" s="19" t="s">
        <v>240</v>
      </c>
    </row>
    <row r="1002" spans="1:10" ht="36" x14ac:dyDescent="0.25">
      <c r="A1002" s="17" t="s">
        <v>165</v>
      </c>
      <c r="B1002" s="2" t="s">
        <v>166</v>
      </c>
      <c r="C1002" s="7" t="s">
        <v>53</v>
      </c>
      <c r="D1002" s="1">
        <v>2021</v>
      </c>
      <c r="E1002" s="1">
        <v>2950</v>
      </c>
      <c r="F1002" s="1">
        <v>22486</v>
      </c>
      <c r="G1002" s="5">
        <f t="shared" si="62"/>
        <v>0.86880725784932844</v>
      </c>
      <c r="H1002" s="5">
        <f t="shared" si="59"/>
        <v>0.86439443398490623</v>
      </c>
      <c r="I1002" s="5">
        <f t="shared" si="60"/>
        <v>0.87322008171375065</v>
      </c>
      <c r="J1002" s="19" t="s">
        <v>240</v>
      </c>
    </row>
    <row r="1003" spans="1:10" ht="36" x14ac:dyDescent="0.25">
      <c r="A1003" s="17" t="s">
        <v>170</v>
      </c>
      <c r="B1003" s="2" t="s">
        <v>171</v>
      </c>
      <c r="C1003" s="2" t="s">
        <v>171</v>
      </c>
      <c r="D1003" s="1">
        <v>2021</v>
      </c>
      <c r="E1003" s="1"/>
      <c r="F1003" s="1"/>
      <c r="G1003" s="5" t="str">
        <f t="shared" si="62"/>
        <v>-</v>
      </c>
      <c r="H1003" s="5" t="str">
        <f t="shared" si="59"/>
        <v>-</v>
      </c>
      <c r="I1003" s="5" t="str">
        <f t="shared" si="60"/>
        <v>-</v>
      </c>
      <c r="J1003" s="19" t="s">
        <v>240</v>
      </c>
    </row>
    <row r="1004" spans="1:10" ht="36" x14ac:dyDescent="0.25">
      <c r="A1004" s="17" t="s">
        <v>170</v>
      </c>
      <c r="B1004" s="2" t="s">
        <v>171</v>
      </c>
      <c r="C1004" s="7" t="s">
        <v>167</v>
      </c>
      <c r="D1004" s="1">
        <v>2021</v>
      </c>
      <c r="E1004" s="1">
        <v>775</v>
      </c>
      <c r="F1004" s="1">
        <v>1899</v>
      </c>
      <c r="G1004" s="5">
        <f t="shared" si="62"/>
        <v>0.59189046866771977</v>
      </c>
      <c r="H1004" s="5">
        <f t="shared" si="59"/>
        <v>0.56978485218092578</v>
      </c>
      <c r="I1004" s="5">
        <f t="shared" si="60"/>
        <v>0.61399608515451376</v>
      </c>
      <c r="J1004" s="19" t="s">
        <v>240</v>
      </c>
    </row>
    <row r="1005" spans="1:10" ht="36" x14ac:dyDescent="0.25">
      <c r="A1005" s="17" t="s">
        <v>170</v>
      </c>
      <c r="B1005" s="2" t="s">
        <v>171</v>
      </c>
      <c r="C1005" s="7" t="s">
        <v>168</v>
      </c>
      <c r="D1005" s="1">
        <v>2021</v>
      </c>
      <c r="E1005" s="1">
        <v>399</v>
      </c>
      <c r="F1005" s="1">
        <v>649</v>
      </c>
      <c r="G1005" s="5">
        <f t="shared" si="62"/>
        <v>0.38520801232665636</v>
      </c>
      <c r="H1005" s="5">
        <f t="shared" si="59"/>
        <v>0.34776718141394636</v>
      </c>
      <c r="I1005" s="5">
        <f t="shared" si="60"/>
        <v>0.42264884323936636</v>
      </c>
      <c r="J1005" s="19" t="s">
        <v>240</v>
      </c>
    </row>
    <row r="1006" spans="1:10" ht="36" x14ac:dyDescent="0.25">
      <c r="A1006" s="17" t="s">
        <v>170</v>
      </c>
      <c r="B1006" s="2" t="s">
        <v>171</v>
      </c>
      <c r="C1006" s="7" t="s">
        <v>169</v>
      </c>
      <c r="D1006" s="1">
        <v>2021</v>
      </c>
      <c r="E1006" s="1">
        <v>0</v>
      </c>
      <c r="F1006" s="1">
        <v>0</v>
      </c>
      <c r="G1006" s="5">
        <v>0</v>
      </c>
      <c r="H1006" s="5">
        <v>0</v>
      </c>
      <c r="I1006" s="5">
        <v>0</v>
      </c>
      <c r="J1006" s="19" t="s">
        <v>240</v>
      </c>
    </row>
    <row r="1007" spans="1:10" ht="36" x14ac:dyDescent="0.25">
      <c r="A1007" s="17" t="s">
        <v>170</v>
      </c>
      <c r="B1007" s="2" t="s">
        <v>171</v>
      </c>
      <c r="C1007" s="7" t="s">
        <v>53</v>
      </c>
      <c r="D1007" s="1">
        <v>2021</v>
      </c>
      <c r="E1007" s="1">
        <v>1174</v>
      </c>
      <c r="F1007" s="1">
        <v>2548</v>
      </c>
      <c r="G1007" s="5">
        <f t="shared" si="62"/>
        <v>0.53924646781789631</v>
      </c>
      <c r="H1007" s="5">
        <f t="shared" si="59"/>
        <v>0.51989186111249319</v>
      </c>
      <c r="I1007" s="5">
        <f t="shared" si="60"/>
        <v>0.55860107452329943</v>
      </c>
      <c r="J1007" s="19" t="s">
        <v>240</v>
      </c>
    </row>
    <row r="1008" spans="1:10" ht="24" x14ac:dyDescent="0.25">
      <c r="A1008" s="17" t="s">
        <v>172</v>
      </c>
      <c r="B1008" s="2" t="s">
        <v>173</v>
      </c>
      <c r="C1008" s="2" t="s">
        <v>173</v>
      </c>
      <c r="D1008" s="1">
        <v>2021</v>
      </c>
      <c r="E1008" s="1">
        <v>525</v>
      </c>
      <c r="F1008" s="1">
        <v>1617</v>
      </c>
      <c r="G1008" s="5">
        <f t="shared" si="62"/>
        <v>0.67532467532467533</v>
      </c>
      <c r="H1008" s="5">
        <f t="shared" si="59"/>
        <v>0.65250118752609909</v>
      </c>
      <c r="I1008" s="5">
        <f t="shared" si="60"/>
        <v>0.69814816312325156</v>
      </c>
      <c r="J1008" s="19" t="s">
        <v>240</v>
      </c>
    </row>
    <row r="1009" spans="1:10" ht="24" x14ac:dyDescent="0.25">
      <c r="A1009" s="17" t="s">
        <v>174</v>
      </c>
      <c r="B1009" s="2" t="s">
        <v>175</v>
      </c>
      <c r="C1009" s="2" t="s">
        <v>175</v>
      </c>
      <c r="D1009" s="1">
        <v>2021</v>
      </c>
      <c r="E1009" s="1">
        <v>45</v>
      </c>
      <c r="F1009" s="1">
        <v>1501</v>
      </c>
      <c r="G1009" s="5">
        <f t="shared" ref="G1009:G1013" si="63">IF(F1009="","-",E1009/F1009)</f>
        <v>2.9980013324450366E-2</v>
      </c>
      <c r="H1009" s="5">
        <f t="shared" si="59"/>
        <v>2.1352771385958182E-2</v>
      </c>
      <c r="I1009" s="5">
        <f t="shared" si="60"/>
        <v>3.860725526294255E-2</v>
      </c>
      <c r="J1009" s="19" t="s">
        <v>240</v>
      </c>
    </row>
    <row r="1010" spans="1:10" ht="24" x14ac:dyDescent="0.25">
      <c r="A1010" s="17" t="s">
        <v>176</v>
      </c>
      <c r="B1010" s="2" t="s">
        <v>177</v>
      </c>
      <c r="C1010" s="2" t="s">
        <v>177</v>
      </c>
      <c r="D1010" s="1">
        <v>2021</v>
      </c>
      <c r="E1010" s="1"/>
      <c r="F1010" s="1"/>
      <c r="G1010" s="5"/>
      <c r="H1010" s="5"/>
      <c r="I1010" s="5"/>
      <c r="J1010" s="19" t="s">
        <v>240</v>
      </c>
    </row>
    <row r="1011" spans="1:10" ht="24" x14ac:dyDescent="0.25">
      <c r="A1011" s="17" t="s">
        <v>176</v>
      </c>
      <c r="B1011" s="2" t="s">
        <v>177</v>
      </c>
      <c r="C1011" s="7" t="s">
        <v>178</v>
      </c>
      <c r="D1011" s="1">
        <v>2021</v>
      </c>
      <c r="E1011" s="1">
        <v>251</v>
      </c>
      <c r="F1011" s="1">
        <v>1626</v>
      </c>
      <c r="G1011" s="5">
        <f t="shared" si="63"/>
        <v>0.15436654366543665</v>
      </c>
      <c r="H1011" s="5">
        <f t="shared" si="59"/>
        <v>0.1368049684018128</v>
      </c>
      <c r="I1011" s="5">
        <f t="shared" si="60"/>
        <v>0.17192811892906049</v>
      </c>
      <c r="J1011" s="19" t="s">
        <v>240</v>
      </c>
    </row>
    <row r="1012" spans="1:10" ht="24" x14ac:dyDescent="0.25">
      <c r="A1012" s="17" t="s">
        <v>176</v>
      </c>
      <c r="B1012" s="2" t="s">
        <v>177</v>
      </c>
      <c r="C1012" s="7" t="s">
        <v>179</v>
      </c>
      <c r="D1012" s="1">
        <v>2021</v>
      </c>
      <c r="E1012" s="1">
        <v>133</v>
      </c>
      <c r="F1012" s="1">
        <v>1626</v>
      </c>
      <c r="G1012" s="5">
        <f t="shared" si="63"/>
        <v>8.1795817958179584E-2</v>
      </c>
      <c r="H1012" s="5">
        <f t="shared" si="59"/>
        <v>6.8474997223344103E-2</v>
      </c>
      <c r="I1012" s="5">
        <f t="shared" si="60"/>
        <v>9.5116638693015065E-2</v>
      </c>
      <c r="J1012" s="19" t="s">
        <v>240</v>
      </c>
    </row>
    <row r="1013" spans="1:10" ht="24" x14ac:dyDescent="0.25">
      <c r="A1013" s="17" t="s">
        <v>176</v>
      </c>
      <c r="B1013" s="2" t="s">
        <v>177</v>
      </c>
      <c r="C1013" s="7" t="s">
        <v>180</v>
      </c>
      <c r="D1013" s="1">
        <v>2021</v>
      </c>
      <c r="E1013" s="1">
        <v>79</v>
      </c>
      <c r="F1013" s="1">
        <v>1626</v>
      </c>
      <c r="G1013" s="5">
        <f t="shared" si="63"/>
        <v>4.858548585485855E-2</v>
      </c>
      <c r="H1013" s="5">
        <f t="shared" si="59"/>
        <v>3.8135060633908452E-2</v>
      </c>
      <c r="I1013" s="5">
        <f t="shared" si="60"/>
        <v>5.9035911075808647E-2</v>
      </c>
      <c r="J1013" s="19" t="s">
        <v>240</v>
      </c>
    </row>
    <row r="1014" spans="1:10" ht="24" x14ac:dyDescent="0.25">
      <c r="A1014" s="17" t="s">
        <v>181</v>
      </c>
      <c r="B1014" s="12" t="s">
        <v>182</v>
      </c>
      <c r="C1014" s="12" t="s">
        <v>182</v>
      </c>
      <c r="D1014" s="1">
        <v>2021</v>
      </c>
      <c r="E1014" s="1"/>
      <c r="F1014" s="1"/>
      <c r="G1014" s="5" t="str">
        <f t="shared" si="61"/>
        <v>-</v>
      </c>
      <c r="H1014" s="5" t="str">
        <f t="shared" si="59"/>
        <v>-</v>
      </c>
      <c r="I1014" s="5" t="str">
        <f t="shared" si="60"/>
        <v>-</v>
      </c>
      <c r="J1014" s="19" t="s">
        <v>240</v>
      </c>
    </row>
    <row r="1015" spans="1:10" ht="24" x14ac:dyDescent="0.25">
      <c r="A1015" s="17" t="s">
        <v>181</v>
      </c>
      <c r="B1015" s="12" t="s">
        <v>182</v>
      </c>
      <c r="C1015" s="7" t="s">
        <v>183</v>
      </c>
      <c r="D1015" s="1">
        <v>2021</v>
      </c>
      <c r="E1015" s="1">
        <v>463</v>
      </c>
      <c r="F1015" s="1">
        <v>7977</v>
      </c>
      <c r="G1015" s="5">
        <f t="shared" si="61"/>
        <v>5.8041870377334839E-2</v>
      </c>
      <c r="H1015" s="5">
        <f t="shared" si="59"/>
        <v>5.2910625107065727E-2</v>
      </c>
      <c r="I1015" s="5">
        <f t="shared" si="60"/>
        <v>6.3173115647603958E-2</v>
      </c>
      <c r="J1015" s="19" t="s">
        <v>240</v>
      </c>
    </row>
    <row r="1016" spans="1:10" ht="24" x14ac:dyDescent="0.25">
      <c r="A1016" s="17" t="s">
        <v>181</v>
      </c>
      <c r="B1016" s="12" t="s">
        <v>182</v>
      </c>
      <c r="C1016" s="7" t="s">
        <v>184</v>
      </c>
      <c r="D1016" s="1">
        <v>2021</v>
      </c>
      <c r="E1016" s="1">
        <v>210</v>
      </c>
      <c r="F1016" s="1">
        <v>7977</v>
      </c>
      <c r="G1016" s="5">
        <f t="shared" si="61"/>
        <v>2.6325686348251224E-2</v>
      </c>
      <c r="H1016" s="5">
        <f t="shared" si="59"/>
        <v>2.2812242773637314E-2</v>
      </c>
      <c r="I1016" s="5">
        <f t="shared" si="60"/>
        <v>2.9839129922865134E-2</v>
      </c>
      <c r="J1016" s="19" t="s">
        <v>240</v>
      </c>
    </row>
    <row r="1017" spans="1:10" ht="24" x14ac:dyDescent="0.25">
      <c r="A1017" s="17" t="s">
        <v>181</v>
      </c>
      <c r="B1017" s="12" t="s">
        <v>182</v>
      </c>
      <c r="C1017" s="7" t="s">
        <v>185</v>
      </c>
      <c r="D1017" s="1">
        <v>2021</v>
      </c>
      <c r="E1017" s="1">
        <v>0</v>
      </c>
      <c r="F1017" s="1">
        <v>0</v>
      </c>
      <c r="G1017" s="5">
        <v>0</v>
      </c>
      <c r="H1017" s="5">
        <v>0</v>
      </c>
      <c r="I1017" s="5">
        <v>0</v>
      </c>
      <c r="J1017" s="19" t="s">
        <v>240</v>
      </c>
    </row>
    <row r="1018" spans="1:10" ht="24" x14ac:dyDescent="0.25">
      <c r="A1018" s="17" t="s">
        <v>181</v>
      </c>
      <c r="B1018" s="12" t="s">
        <v>182</v>
      </c>
      <c r="C1018" s="7" t="s">
        <v>186</v>
      </c>
      <c r="D1018" s="1">
        <v>2021</v>
      </c>
      <c r="E1018" s="1">
        <v>0</v>
      </c>
      <c r="F1018" s="1">
        <v>0</v>
      </c>
      <c r="G1018" s="5">
        <v>0</v>
      </c>
      <c r="H1018" s="5">
        <v>0</v>
      </c>
      <c r="I1018" s="5">
        <v>0</v>
      </c>
      <c r="J1018" s="19" t="s">
        <v>240</v>
      </c>
    </row>
    <row r="1019" spans="1:10" ht="24" x14ac:dyDescent="0.25">
      <c r="A1019" s="17" t="s">
        <v>181</v>
      </c>
      <c r="B1019" s="12" t="s">
        <v>182</v>
      </c>
      <c r="C1019" s="7" t="s">
        <v>187</v>
      </c>
      <c r="D1019" s="1">
        <v>2021</v>
      </c>
      <c r="E1019" s="1">
        <v>463</v>
      </c>
      <c r="F1019" s="1">
        <v>7977</v>
      </c>
      <c r="G1019" s="5">
        <f t="shared" si="61"/>
        <v>5.8041870377334839E-2</v>
      </c>
      <c r="H1019" s="5">
        <f t="shared" si="59"/>
        <v>5.2910625107065727E-2</v>
      </c>
      <c r="I1019" s="5">
        <f t="shared" si="60"/>
        <v>6.3173115647603958E-2</v>
      </c>
      <c r="J1019" s="19" t="s">
        <v>240</v>
      </c>
    </row>
    <row r="1020" spans="1:10" ht="24" x14ac:dyDescent="0.25">
      <c r="A1020" s="17" t="s">
        <v>181</v>
      </c>
      <c r="B1020" s="12" t="s">
        <v>182</v>
      </c>
      <c r="C1020" s="7" t="s">
        <v>188</v>
      </c>
      <c r="D1020" s="1">
        <v>2021</v>
      </c>
      <c r="E1020" s="1">
        <v>210</v>
      </c>
      <c r="F1020" s="1">
        <v>7977</v>
      </c>
      <c r="G1020" s="5">
        <f t="shared" si="61"/>
        <v>2.6325686348251224E-2</v>
      </c>
      <c r="H1020" s="5">
        <f t="shared" si="59"/>
        <v>2.2812242773637314E-2</v>
      </c>
      <c r="I1020" s="5">
        <f t="shared" si="60"/>
        <v>2.9839129922865134E-2</v>
      </c>
      <c r="J1020" s="19" t="s">
        <v>240</v>
      </c>
    </row>
    <row r="1021" spans="1:10" ht="36" x14ac:dyDescent="0.25">
      <c r="A1021" s="17" t="s">
        <v>189</v>
      </c>
      <c r="B1021" s="2" t="s">
        <v>190</v>
      </c>
      <c r="C1021" s="2" t="s">
        <v>190</v>
      </c>
      <c r="D1021" s="1">
        <v>2021</v>
      </c>
      <c r="E1021" s="1"/>
      <c r="F1021" s="1"/>
      <c r="G1021" s="5" t="str">
        <f t="shared" si="61"/>
        <v>-</v>
      </c>
      <c r="H1021" s="5" t="str">
        <f t="shared" si="59"/>
        <v>-</v>
      </c>
      <c r="I1021" s="5" t="str">
        <f t="shared" si="60"/>
        <v>-</v>
      </c>
      <c r="J1021" s="19" t="s">
        <v>240</v>
      </c>
    </row>
    <row r="1022" spans="1:10" ht="36" x14ac:dyDescent="0.25">
      <c r="A1022" s="17" t="s">
        <v>189</v>
      </c>
      <c r="B1022" s="2" t="s">
        <v>190</v>
      </c>
      <c r="C1022" s="7" t="s">
        <v>191</v>
      </c>
      <c r="D1022" s="1">
        <v>2021</v>
      </c>
      <c r="E1022" s="1">
        <v>30114</v>
      </c>
      <c r="F1022" s="1">
        <v>41026</v>
      </c>
      <c r="G1022" s="5">
        <f t="shared" si="61"/>
        <v>0.73402232730463612</v>
      </c>
      <c r="H1022" s="5">
        <f t="shared" si="59"/>
        <v>0.72974666192282867</v>
      </c>
      <c r="I1022" s="5">
        <f t="shared" si="60"/>
        <v>0.73829799268644358</v>
      </c>
      <c r="J1022" s="19" t="s">
        <v>240</v>
      </c>
    </row>
    <row r="1023" spans="1:10" ht="36" x14ac:dyDescent="0.25">
      <c r="A1023" s="17" t="s">
        <v>189</v>
      </c>
      <c r="B1023" s="2" t="s">
        <v>190</v>
      </c>
      <c r="C1023" s="7" t="s">
        <v>192</v>
      </c>
      <c r="D1023" s="1">
        <v>2021</v>
      </c>
      <c r="E1023" s="1">
        <v>2812</v>
      </c>
      <c r="F1023" s="1">
        <v>3807</v>
      </c>
      <c r="G1023" s="5">
        <f t="shared" si="61"/>
        <v>0.73863934856842661</v>
      </c>
      <c r="H1023" s="5">
        <f t="shared" si="59"/>
        <v>0.72468206330998841</v>
      </c>
      <c r="I1023" s="5">
        <f t="shared" si="60"/>
        <v>0.75259663382686481</v>
      </c>
      <c r="J1023" s="19" t="s">
        <v>240</v>
      </c>
    </row>
    <row r="1024" spans="1:10" ht="36" x14ac:dyDescent="0.25">
      <c r="A1024" s="17" t="s">
        <v>189</v>
      </c>
      <c r="B1024" s="2" t="s">
        <v>190</v>
      </c>
      <c r="C1024" s="7" t="s">
        <v>58</v>
      </c>
      <c r="D1024" s="1">
        <v>2021</v>
      </c>
      <c r="E1024" s="1">
        <v>4</v>
      </c>
      <c r="F1024" s="1">
        <v>5</v>
      </c>
      <c r="G1024" s="5">
        <f t="shared" si="61"/>
        <v>0.8</v>
      </c>
      <c r="H1024" s="5">
        <f t="shared" si="59"/>
        <v>0.44938454112803305</v>
      </c>
      <c r="I1024" s="5">
        <f t="shared" si="60"/>
        <v>1</v>
      </c>
      <c r="J1024" s="19" t="s">
        <v>240</v>
      </c>
    </row>
    <row r="1025" spans="1:10" ht="36" x14ac:dyDescent="0.25">
      <c r="A1025" s="17" t="s">
        <v>189</v>
      </c>
      <c r="B1025" s="2" t="s">
        <v>190</v>
      </c>
      <c r="C1025" s="7" t="s">
        <v>53</v>
      </c>
      <c r="D1025" s="1">
        <v>2021</v>
      </c>
      <c r="E1025" s="1">
        <v>32930</v>
      </c>
      <c r="F1025" s="1">
        <v>44838</v>
      </c>
      <c r="G1025" s="5">
        <f t="shared" si="61"/>
        <v>0.73442169588295647</v>
      </c>
      <c r="H1025" s="5">
        <f t="shared" si="59"/>
        <v>0.73033377952937217</v>
      </c>
      <c r="I1025" s="5">
        <f t="shared" si="60"/>
        <v>0.73850961223654077</v>
      </c>
      <c r="J1025" s="19" t="s">
        <v>240</v>
      </c>
    </row>
    <row r="1026" spans="1:10" x14ac:dyDescent="0.25">
      <c r="A1026" s="17" t="s">
        <v>249</v>
      </c>
      <c r="B1026" s="2" t="s">
        <v>250</v>
      </c>
      <c r="C1026" s="2" t="s">
        <v>250</v>
      </c>
      <c r="D1026" s="1">
        <v>2021</v>
      </c>
      <c r="E1026" s="1"/>
      <c r="F1026" s="1"/>
      <c r="G1026" s="5"/>
      <c r="H1026" s="5"/>
      <c r="I1026" s="5"/>
      <c r="J1026" s="19" t="s">
        <v>240</v>
      </c>
    </row>
    <row r="1027" spans="1:10" x14ac:dyDescent="0.25">
      <c r="A1027" s="17" t="s">
        <v>249</v>
      </c>
      <c r="B1027" s="2" t="s">
        <v>250</v>
      </c>
      <c r="C1027" s="7" t="s">
        <v>251</v>
      </c>
      <c r="D1027" s="1">
        <v>2021</v>
      </c>
      <c r="E1027" s="1">
        <v>5943</v>
      </c>
      <c r="F1027" s="1">
        <v>21563</v>
      </c>
      <c r="G1027" s="5">
        <f t="shared" ref="G1027:G1033" si="64">IF(F1027="","-",E1027/F1027)</f>
        <v>0.27561100032463015</v>
      </c>
      <c r="H1027" s="5">
        <f t="shared" ref="H1027:H1073" si="65">IFERROR(IF($G1027-1.96*SQRT($G1027*(1-$G1027)/$F1027)&lt;0,0,$G1027-1.96*SQRT($G1027*(1-$G1027)/$F1027)),"-")</f>
        <v>0.26964702721125822</v>
      </c>
      <c r="I1027" s="5">
        <f t="shared" ref="I1027:I1073" si="66">IFERROR(IF($G1027+1.96*SQRT($G1027*(1-$G1027)/$F1027)&gt;1,1,$G1027+1.96*SQRT($G1027*(1-$G1027)/$F1027)),"-")</f>
        <v>0.28157497343800209</v>
      </c>
      <c r="J1027" s="19" t="s">
        <v>240</v>
      </c>
    </row>
    <row r="1028" spans="1:10" x14ac:dyDescent="0.25">
      <c r="A1028" s="17" t="s">
        <v>249</v>
      </c>
      <c r="B1028" s="2" t="s">
        <v>250</v>
      </c>
      <c r="C1028" s="7" t="s">
        <v>252</v>
      </c>
      <c r="D1028" s="1">
        <v>2021</v>
      </c>
      <c r="E1028" s="1">
        <v>16142</v>
      </c>
      <c r="F1028" s="1">
        <v>35334</v>
      </c>
      <c r="G1028" s="5">
        <f t="shared" si="64"/>
        <v>0.45684043697288729</v>
      </c>
      <c r="H1028" s="5">
        <f t="shared" si="65"/>
        <v>0.4516463926267052</v>
      </c>
      <c r="I1028" s="5">
        <f t="shared" si="66"/>
        <v>0.46203448131906938</v>
      </c>
      <c r="J1028" s="19" t="s">
        <v>240</v>
      </c>
    </row>
    <row r="1029" spans="1:10" x14ac:dyDescent="0.25">
      <c r="A1029" s="17" t="s">
        <v>249</v>
      </c>
      <c r="B1029" s="2" t="s">
        <v>250</v>
      </c>
      <c r="C1029" s="7" t="s">
        <v>253</v>
      </c>
      <c r="D1029" s="1">
        <v>2021</v>
      </c>
      <c r="E1029" s="1">
        <v>23272</v>
      </c>
      <c r="F1029" s="1">
        <v>45947</v>
      </c>
      <c r="G1029" s="5">
        <f t="shared" si="64"/>
        <v>0.50649661566587589</v>
      </c>
      <c r="H1029" s="5">
        <f t="shared" si="65"/>
        <v>0.50192509347010106</v>
      </c>
      <c r="I1029" s="5">
        <f t="shared" si="66"/>
        <v>0.51106813786165073</v>
      </c>
      <c r="J1029" s="19" t="s">
        <v>240</v>
      </c>
    </row>
    <row r="1030" spans="1:10" x14ac:dyDescent="0.25">
      <c r="A1030" s="17" t="s">
        <v>249</v>
      </c>
      <c r="B1030" s="2" t="s">
        <v>250</v>
      </c>
      <c r="C1030" s="7" t="s">
        <v>254</v>
      </c>
      <c r="D1030" s="1">
        <v>2021</v>
      </c>
      <c r="E1030" s="1">
        <v>19839</v>
      </c>
      <c r="F1030" s="1">
        <v>42933</v>
      </c>
      <c r="G1030" s="5">
        <f t="shared" si="64"/>
        <v>0.46209209698833065</v>
      </c>
      <c r="H1030" s="5">
        <f t="shared" si="65"/>
        <v>0.45737604389054887</v>
      </c>
      <c r="I1030" s="5">
        <f t="shared" si="66"/>
        <v>0.46680815008611243</v>
      </c>
      <c r="J1030" s="19" t="s">
        <v>240</v>
      </c>
    </row>
    <row r="1031" spans="1:10" x14ac:dyDescent="0.25">
      <c r="A1031" s="17" t="s">
        <v>249</v>
      </c>
      <c r="B1031" s="2" t="s">
        <v>250</v>
      </c>
      <c r="C1031" s="7" t="s">
        <v>255</v>
      </c>
      <c r="D1031" s="1">
        <v>2021</v>
      </c>
      <c r="E1031" s="1">
        <v>14769</v>
      </c>
      <c r="F1031" s="1">
        <v>37429</v>
      </c>
      <c r="G1031" s="5">
        <f t="shared" si="64"/>
        <v>0.39458708488070748</v>
      </c>
      <c r="H1031" s="5">
        <f t="shared" si="65"/>
        <v>0.38963544293529284</v>
      </c>
      <c r="I1031" s="5">
        <f t="shared" si="66"/>
        <v>0.39953872682612213</v>
      </c>
      <c r="J1031" s="19" t="s">
        <v>240</v>
      </c>
    </row>
    <row r="1032" spans="1:10" x14ac:dyDescent="0.25">
      <c r="A1032" s="17" t="s">
        <v>249</v>
      </c>
      <c r="B1032" s="2" t="s">
        <v>250</v>
      </c>
      <c r="C1032" s="7" t="s">
        <v>256</v>
      </c>
      <c r="D1032" s="1">
        <v>2021</v>
      </c>
      <c r="E1032" s="1">
        <v>2623</v>
      </c>
      <c r="F1032" s="1">
        <v>12003</v>
      </c>
      <c r="G1032" s="5">
        <f t="shared" si="64"/>
        <v>0.21852870115804382</v>
      </c>
      <c r="H1032" s="5">
        <f t="shared" si="65"/>
        <v>0.21113568038150254</v>
      </c>
      <c r="I1032" s="5">
        <f t="shared" si="66"/>
        <v>0.2259217219345851</v>
      </c>
      <c r="J1032" s="19" t="s">
        <v>240</v>
      </c>
    </row>
    <row r="1033" spans="1:10" x14ac:dyDescent="0.25">
      <c r="A1033" s="17" t="s">
        <v>249</v>
      </c>
      <c r="B1033" s="2" t="s">
        <v>250</v>
      </c>
      <c r="C1033" s="7" t="s">
        <v>53</v>
      </c>
      <c r="D1033" s="1">
        <v>2021</v>
      </c>
      <c r="E1033" s="1">
        <v>82588</v>
      </c>
      <c r="F1033" s="1">
        <v>195209</v>
      </c>
      <c r="G1033" s="5">
        <f t="shared" si="64"/>
        <v>0.42307475577458009</v>
      </c>
      <c r="H1033" s="5">
        <f t="shared" si="65"/>
        <v>0.42088308921861201</v>
      </c>
      <c r="I1033" s="5">
        <f t="shared" si="66"/>
        <v>0.42526642233054818</v>
      </c>
      <c r="J1033" s="19" t="s">
        <v>240</v>
      </c>
    </row>
    <row r="1034" spans="1:10" ht="48" x14ac:dyDescent="0.25">
      <c r="A1034" s="17" t="s">
        <v>193</v>
      </c>
      <c r="B1034" s="2" t="s">
        <v>194</v>
      </c>
      <c r="C1034" s="2" t="s">
        <v>194</v>
      </c>
      <c r="D1034" s="1">
        <v>2021</v>
      </c>
      <c r="E1034" s="1"/>
      <c r="F1034" s="1"/>
      <c r="G1034" s="5" t="str">
        <f t="shared" si="61"/>
        <v>-</v>
      </c>
      <c r="H1034" s="5" t="str">
        <f t="shared" si="65"/>
        <v>-</v>
      </c>
      <c r="I1034" s="5" t="str">
        <f t="shared" si="66"/>
        <v>-</v>
      </c>
      <c r="J1034" s="19" t="s">
        <v>240</v>
      </c>
    </row>
    <row r="1035" spans="1:10" ht="48" x14ac:dyDescent="0.25">
      <c r="A1035" s="17" t="s">
        <v>193</v>
      </c>
      <c r="B1035" s="2" t="s">
        <v>194</v>
      </c>
      <c r="C1035" s="7" t="s">
        <v>195</v>
      </c>
      <c r="D1035" s="1">
        <v>2021</v>
      </c>
      <c r="E1035" s="1">
        <v>39</v>
      </c>
      <c r="F1035" s="1">
        <v>75</v>
      </c>
      <c r="G1035" s="5">
        <f t="shared" si="61"/>
        <v>0.52</v>
      </c>
      <c r="H1035" s="5">
        <f t="shared" si="65"/>
        <v>0.40692991200144935</v>
      </c>
      <c r="I1035" s="5">
        <f t="shared" si="66"/>
        <v>0.63307008799855069</v>
      </c>
      <c r="J1035" s="19" t="s">
        <v>240</v>
      </c>
    </row>
    <row r="1036" spans="1:10" ht="48" x14ac:dyDescent="0.25">
      <c r="A1036" s="17" t="s">
        <v>193</v>
      </c>
      <c r="B1036" s="2" t="s">
        <v>194</v>
      </c>
      <c r="C1036" s="7" t="s">
        <v>196</v>
      </c>
      <c r="D1036" s="1">
        <v>2021</v>
      </c>
      <c r="E1036" s="1">
        <v>10</v>
      </c>
      <c r="F1036" s="1">
        <v>75</v>
      </c>
      <c r="G1036" s="5">
        <f t="shared" si="61"/>
        <v>0.13333333333333333</v>
      </c>
      <c r="H1036" s="5">
        <f t="shared" si="65"/>
        <v>5.639888311998853E-2</v>
      </c>
      <c r="I1036" s="5">
        <f t="shared" si="66"/>
        <v>0.21026778354667813</v>
      </c>
      <c r="J1036" s="19" t="s">
        <v>240</v>
      </c>
    </row>
    <row r="1037" spans="1:10" ht="48" x14ac:dyDescent="0.25">
      <c r="A1037" s="17" t="s">
        <v>193</v>
      </c>
      <c r="B1037" s="2" t="s">
        <v>194</v>
      </c>
      <c r="C1037" s="7" t="s">
        <v>197</v>
      </c>
      <c r="D1037" s="1">
        <v>2021</v>
      </c>
      <c r="E1037" s="1">
        <v>5</v>
      </c>
      <c r="F1037" s="1">
        <v>9</v>
      </c>
      <c r="G1037" s="5">
        <f t="shared" si="61"/>
        <v>0.55555555555555558</v>
      </c>
      <c r="H1037" s="5">
        <f t="shared" si="65"/>
        <v>0.23091161215558614</v>
      </c>
      <c r="I1037" s="5">
        <f t="shared" si="66"/>
        <v>0.88019949895552507</v>
      </c>
      <c r="J1037" s="19" t="s">
        <v>240</v>
      </c>
    </row>
    <row r="1038" spans="1:10" ht="48" x14ac:dyDescent="0.25">
      <c r="A1038" s="17" t="s">
        <v>193</v>
      </c>
      <c r="B1038" s="2" t="s">
        <v>194</v>
      </c>
      <c r="C1038" s="7" t="s">
        <v>198</v>
      </c>
      <c r="D1038" s="1">
        <v>2021</v>
      </c>
      <c r="E1038" s="1">
        <v>0</v>
      </c>
      <c r="F1038" s="1">
        <v>9</v>
      </c>
      <c r="G1038" s="5">
        <f t="shared" si="61"/>
        <v>0</v>
      </c>
      <c r="H1038" s="5">
        <f t="shared" si="65"/>
        <v>0</v>
      </c>
      <c r="I1038" s="5">
        <f t="shared" si="66"/>
        <v>0</v>
      </c>
      <c r="J1038" s="19" t="s">
        <v>240</v>
      </c>
    </row>
    <row r="1039" spans="1:10" ht="48" x14ac:dyDescent="0.25">
      <c r="A1039" s="17" t="s">
        <v>193</v>
      </c>
      <c r="B1039" s="2" t="s">
        <v>194</v>
      </c>
      <c r="C1039" s="7" t="s">
        <v>199</v>
      </c>
      <c r="D1039" s="1">
        <v>2021</v>
      </c>
      <c r="E1039" s="1">
        <v>210</v>
      </c>
      <c r="F1039" s="1">
        <v>428</v>
      </c>
      <c r="G1039" s="5">
        <f t="shared" si="61"/>
        <v>0.49065420560747663</v>
      </c>
      <c r="H1039" s="5">
        <f t="shared" si="65"/>
        <v>0.44329239334101145</v>
      </c>
      <c r="I1039" s="5">
        <f t="shared" si="66"/>
        <v>0.53801601787394182</v>
      </c>
      <c r="J1039" s="19" t="s">
        <v>240</v>
      </c>
    </row>
    <row r="1040" spans="1:10" ht="48" x14ac:dyDescent="0.25">
      <c r="A1040" s="17" t="s">
        <v>193</v>
      </c>
      <c r="B1040" s="2" t="s">
        <v>194</v>
      </c>
      <c r="C1040" s="7" t="s">
        <v>200</v>
      </c>
      <c r="D1040" s="1">
        <v>2021</v>
      </c>
      <c r="E1040" s="1">
        <v>64</v>
      </c>
      <c r="F1040" s="1">
        <v>428</v>
      </c>
      <c r="G1040" s="5">
        <f t="shared" si="61"/>
        <v>0.14953271028037382</v>
      </c>
      <c r="H1040" s="5">
        <f t="shared" si="65"/>
        <v>0.1157471522372327</v>
      </c>
      <c r="I1040" s="5">
        <f t="shared" si="66"/>
        <v>0.18331826832351494</v>
      </c>
      <c r="J1040" s="19" t="s">
        <v>240</v>
      </c>
    </row>
    <row r="1041" spans="1:10" ht="48" x14ac:dyDescent="0.25">
      <c r="A1041" s="17" t="s">
        <v>193</v>
      </c>
      <c r="B1041" s="2" t="s">
        <v>194</v>
      </c>
      <c r="C1041" s="7" t="s">
        <v>201</v>
      </c>
      <c r="D1041" s="1">
        <v>2021</v>
      </c>
      <c r="E1041" s="1">
        <v>227</v>
      </c>
      <c r="F1041" s="1">
        <v>474</v>
      </c>
      <c r="G1041" s="5">
        <f t="shared" si="61"/>
        <v>0.47890295358649787</v>
      </c>
      <c r="H1041" s="5">
        <f t="shared" si="65"/>
        <v>0.4339301498015441</v>
      </c>
      <c r="I1041" s="5">
        <f t="shared" si="66"/>
        <v>0.52387575737145164</v>
      </c>
      <c r="J1041" s="19" t="s">
        <v>240</v>
      </c>
    </row>
    <row r="1042" spans="1:10" ht="48" x14ac:dyDescent="0.25">
      <c r="A1042" s="17" t="s">
        <v>193</v>
      </c>
      <c r="B1042" s="2" t="s">
        <v>194</v>
      </c>
      <c r="C1042" s="7" t="s">
        <v>202</v>
      </c>
      <c r="D1042" s="1">
        <v>2021</v>
      </c>
      <c r="E1042" s="1">
        <v>67</v>
      </c>
      <c r="F1042" s="1">
        <v>474</v>
      </c>
      <c r="G1042" s="5">
        <f t="shared" si="61"/>
        <v>0.14135021097046413</v>
      </c>
      <c r="H1042" s="5">
        <f t="shared" si="65"/>
        <v>0.109986808959254</v>
      </c>
      <c r="I1042" s="5">
        <f t="shared" si="66"/>
        <v>0.17271361298167426</v>
      </c>
      <c r="J1042" s="19" t="s">
        <v>240</v>
      </c>
    </row>
    <row r="1043" spans="1:10" ht="48" x14ac:dyDescent="0.25">
      <c r="A1043" s="17" t="s">
        <v>193</v>
      </c>
      <c r="B1043" s="2" t="s">
        <v>194</v>
      </c>
      <c r="C1043" s="7" t="s">
        <v>203</v>
      </c>
      <c r="D1043" s="1">
        <v>2021</v>
      </c>
      <c r="E1043" s="1">
        <v>312</v>
      </c>
      <c r="F1043" s="1">
        <v>695</v>
      </c>
      <c r="G1043" s="5">
        <f t="shared" si="61"/>
        <v>0.44892086330935249</v>
      </c>
      <c r="H1043" s="5">
        <f t="shared" si="65"/>
        <v>0.41194183045633548</v>
      </c>
      <c r="I1043" s="5">
        <f t="shared" si="66"/>
        <v>0.4858998961623695</v>
      </c>
      <c r="J1043" s="19" t="s">
        <v>240</v>
      </c>
    </row>
    <row r="1044" spans="1:10" ht="48" x14ac:dyDescent="0.25">
      <c r="A1044" s="17" t="s">
        <v>193</v>
      </c>
      <c r="B1044" s="2" t="s">
        <v>194</v>
      </c>
      <c r="C1044" s="7" t="s">
        <v>204</v>
      </c>
      <c r="D1044" s="1">
        <v>2021</v>
      </c>
      <c r="E1044" s="1">
        <v>67</v>
      </c>
      <c r="F1044" s="1">
        <v>695</v>
      </c>
      <c r="G1044" s="5">
        <f t="shared" si="61"/>
        <v>9.6402877697841727E-2</v>
      </c>
      <c r="H1044" s="5">
        <f t="shared" si="65"/>
        <v>7.4459873424371298E-2</v>
      </c>
      <c r="I1044" s="5">
        <f t="shared" si="66"/>
        <v>0.11834588197131216</v>
      </c>
      <c r="J1044" s="19" t="s">
        <v>240</v>
      </c>
    </row>
    <row r="1045" spans="1:10" ht="48" x14ac:dyDescent="0.25">
      <c r="A1045" s="17" t="s">
        <v>193</v>
      </c>
      <c r="B1045" s="2" t="s">
        <v>194</v>
      </c>
      <c r="C1045" s="7" t="s">
        <v>205</v>
      </c>
      <c r="D1045" s="1">
        <v>2021</v>
      </c>
      <c r="E1045" s="1">
        <v>250</v>
      </c>
      <c r="F1045" s="1">
        <v>449</v>
      </c>
      <c r="G1045" s="5">
        <f t="shared" si="61"/>
        <v>0.55679287305122493</v>
      </c>
      <c r="H1045" s="5">
        <f t="shared" si="65"/>
        <v>0.51084312838993928</v>
      </c>
      <c r="I1045" s="5">
        <f t="shared" si="66"/>
        <v>0.60274261771251059</v>
      </c>
      <c r="J1045" s="19" t="s">
        <v>240</v>
      </c>
    </row>
    <row r="1046" spans="1:10" ht="48" x14ac:dyDescent="0.25">
      <c r="A1046" s="17" t="s">
        <v>193</v>
      </c>
      <c r="B1046" s="2" t="s">
        <v>194</v>
      </c>
      <c r="C1046" s="7" t="s">
        <v>206</v>
      </c>
      <c r="D1046" s="1">
        <v>2021</v>
      </c>
      <c r="E1046" s="1">
        <v>114</v>
      </c>
      <c r="F1046" s="1">
        <v>449</v>
      </c>
      <c r="G1046" s="5">
        <f t="shared" si="61"/>
        <v>0.25389755011135856</v>
      </c>
      <c r="H1046" s="5">
        <f t="shared" si="65"/>
        <v>0.21363869788709214</v>
      </c>
      <c r="I1046" s="5">
        <f t="shared" si="66"/>
        <v>0.29415640233562501</v>
      </c>
      <c r="J1046" s="19" t="s">
        <v>240</v>
      </c>
    </row>
    <row r="1047" spans="1:10" ht="48" x14ac:dyDescent="0.25">
      <c r="A1047" s="17" t="s">
        <v>193</v>
      </c>
      <c r="B1047" s="2" t="s">
        <v>194</v>
      </c>
      <c r="C1047" s="7" t="s">
        <v>207</v>
      </c>
      <c r="D1047" s="1">
        <v>2021</v>
      </c>
      <c r="E1047" s="1">
        <v>835</v>
      </c>
      <c r="F1047" s="1">
        <v>1863</v>
      </c>
      <c r="G1047" s="5">
        <f t="shared" si="61"/>
        <v>0.44820182501341921</v>
      </c>
      <c r="H1047" s="5">
        <f t="shared" si="65"/>
        <v>0.42561908763140593</v>
      </c>
      <c r="I1047" s="5">
        <f t="shared" si="66"/>
        <v>0.47078456239543248</v>
      </c>
      <c r="J1047" s="19" t="s">
        <v>240</v>
      </c>
    </row>
    <row r="1048" spans="1:10" ht="48" x14ac:dyDescent="0.25">
      <c r="A1048" s="17" t="s">
        <v>193</v>
      </c>
      <c r="B1048" s="2" t="s">
        <v>194</v>
      </c>
      <c r="C1048" s="7" t="s">
        <v>208</v>
      </c>
      <c r="D1048" s="1">
        <v>2021</v>
      </c>
      <c r="E1048" s="1">
        <v>179</v>
      </c>
      <c r="F1048" s="1">
        <v>1863</v>
      </c>
      <c r="G1048" s="5">
        <f t="shared" si="61"/>
        <v>9.608158883521202E-2</v>
      </c>
      <c r="H1048" s="5">
        <f t="shared" si="65"/>
        <v>8.2699178318895478E-2</v>
      </c>
      <c r="I1048" s="5">
        <f t="shared" si="66"/>
        <v>0.10946399935152856</v>
      </c>
      <c r="J1048" s="19" t="s">
        <v>240</v>
      </c>
    </row>
    <row r="1049" spans="1:10" ht="48" x14ac:dyDescent="0.25">
      <c r="A1049" s="17" t="s">
        <v>193</v>
      </c>
      <c r="B1049" s="2" t="s">
        <v>194</v>
      </c>
      <c r="C1049" s="7" t="s">
        <v>209</v>
      </c>
      <c r="D1049" s="1">
        <v>2021</v>
      </c>
      <c r="E1049" s="1">
        <v>1259</v>
      </c>
      <c r="F1049" s="1">
        <v>2750</v>
      </c>
      <c r="G1049" s="5">
        <f t="shared" si="61"/>
        <v>0.45781818181818179</v>
      </c>
      <c r="H1049" s="5">
        <f t="shared" si="65"/>
        <v>0.43919693667969578</v>
      </c>
      <c r="I1049" s="5">
        <f t="shared" si="66"/>
        <v>0.4764394269566678</v>
      </c>
      <c r="J1049" s="19" t="s">
        <v>240</v>
      </c>
    </row>
    <row r="1050" spans="1:10" ht="48" x14ac:dyDescent="0.25">
      <c r="A1050" s="17" t="s">
        <v>193</v>
      </c>
      <c r="B1050" s="2" t="s">
        <v>194</v>
      </c>
      <c r="C1050" s="7" t="s">
        <v>210</v>
      </c>
      <c r="D1050" s="1">
        <v>2021</v>
      </c>
      <c r="E1050" s="1">
        <v>328</v>
      </c>
      <c r="F1050" s="1">
        <v>2750</v>
      </c>
      <c r="G1050" s="5">
        <f t="shared" si="61"/>
        <v>0.11927272727272727</v>
      </c>
      <c r="H1050" s="5">
        <f t="shared" si="65"/>
        <v>0.10715890990294163</v>
      </c>
      <c r="I1050" s="5">
        <f t="shared" si="66"/>
        <v>0.1313865446425129</v>
      </c>
      <c r="J1050" s="19" t="s">
        <v>240</v>
      </c>
    </row>
    <row r="1051" spans="1:10" ht="48" x14ac:dyDescent="0.25">
      <c r="A1051" s="17" t="s">
        <v>193</v>
      </c>
      <c r="B1051" s="2" t="s">
        <v>194</v>
      </c>
      <c r="C1051" s="7" t="s">
        <v>211</v>
      </c>
      <c r="D1051" s="1">
        <v>2021</v>
      </c>
      <c r="E1051" s="1">
        <v>351</v>
      </c>
      <c r="F1051" s="1">
        <v>770</v>
      </c>
      <c r="G1051" s="5">
        <f t="shared" si="61"/>
        <v>0.45584415584415583</v>
      </c>
      <c r="H1051" s="5">
        <f t="shared" si="65"/>
        <v>0.42066539372434136</v>
      </c>
      <c r="I1051" s="5">
        <f t="shared" si="66"/>
        <v>0.4910229179639703</v>
      </c>
      <c r="J1051" s="19" t="s">
        <v>240</v>
      </c>
    </row>
    <row r="1052" spans="1:10" ht="48" x14ac:dyDescent="0.25">
      <c r="A1052" s="17" t="s">
        <v>193</v>
      </c>
      <c r="B1052" s="2" t="s">
        <v>194</v>
      </c>
      <c r="C1052" s="7" t="s">
        <v>212</v>
      </c>
      <c r="D1052" s="1">
        <v>2021</v>
      </c>
      <c r="E1052" s="1">
        <v>77</v>
      </c>
      <c r="F1052" s="1">
        <v>770</v>
      </c>
      <c r="G1052" s="5">
        <f t="shared" si="61"/>
        <v>0.1</v>
      </c>
      <c r="H1052" s="5">
        <f t="shared" si="65"/>
        <v>7.8809950877400461E-2</v>
      </c>
      <c r="I1052" s="5">
        <f t="shared" si="66"/>
        <v>0.12119004912259955</v>
      </c>
      <c r="J1052" s="19" t="s">
        <v>240</v>
      </c>
    </row>
    <row r="1053" spans="1:10" ht="48" x14ac:dyDescent="0.25">
      <c r="A1053" s="17" t="s">
        <v>193</v>
      </c>
      <c r="B1053" s="2" t="s">
        <v>194</v>
      </c>
      <c r="C1053" s="7" t="s">
        <v>213</v>
      </c>
      <c r="D1053" s="1">
        <v>2021</v>
      </c>
      <c r="E1053" s="1">
        <v>255</v>
      </c>
      <c r="F1053" s="1">
        <v>458</v>
      </c>
      <c r="G1053" s="5">
        <f t="shared" si="61"/>
        <v>0.55676855895196509</v>
      </c>
      <c r="H1053" s="5">
        <f t="shared" si="65"/>
        <v>0.51127227104559203</v>
      </c>
      <c r="I1053" s="5">
        <f t="shared" si="66"/>
        <v>0.60226484685833814</v>
      </c>
      <c r="J1053" s="19" t="s">
        <v>240</v>
      </c>
    </row>
    <row r="1054" spans="1:10" ht="48" x14ac:dyDescent="0.25">
      <c r="A1054" s="17" t="s">
        <v>193</v>
      </c>
      <c r="B1054" s="2" t="s">
        <v>194</v>
      </c>
      <c r="C1054" s="7" t="s">
        <v>214</v>
      </c>
      <c r="D1054" s="1">
        <v>2021</v>
      </c>
      <c r="E1054" s="1">
        <v>114</v>
      </c>
      <c r="F1054" s="1">
        <v>458</v>
      </c>
      <c r="G1054" s="5">
        <f t="shared" si="61"/>
        <v>0.24890829694323144</v>
      </c>
      <c r="H1054" s="5">
        <f t="shared" si="65"/>
        <v>0.20930881527703793</v>
      </c>
      <c r="I1054" s="5">
        <f t="shared" si="66"/>
        <v>0.28850777860942495</v>
      </c>
      <c r="J1054" s="19" t="s">
        <v>240</v>
      </c>
    </row>
    <row r="1055" spans="1:10" ht="48" x14ac:dyDescent="0.25">
      <c r="A1055" s="17" t="s">
        <v>193</v>
      </c>
      <c r="B1055" s="2" t="s">
        <v>194</v>
      </c>
      <c r="C1055" s="7" t="s">
        <v>215</v>
      </c>
      <c r="D1055" s="1">
        <v>2021</v>
      </c>
      <c r="E1055" s="1">
        <v>1045</v>
      </c>
      <c r="F1055" s="1">
        <v>2291</v>
      </c>
      <c r="G1055" s="5">
        <f t="shared" si="61"/>
        <v>0.45613269314709731</v>
      </c>
      <c r="H1055" s="5">
        <f t="shared" si="65"/>
        <v>0.43573713456836827</v>
      </c>
      <c r="I1055" s="5">
        <f t="shared" si="66"/>
        <v>0.47652825172582636</v>
      </c>
      <c r="J1055" s="19" t="s">
        <v>240</v>
      </c>
    </row>
    <row r="1056" spans="1:10" ht="48" x14ac:dyDescent="0.25">
      <c r="A1056" s="17" t="s">
        <v>193</v>
      </c>
      <c r="B1056" s="2" t="s">
        <v>194</v>
      </c>
      <c r="C1056" s="7" t="s">
        <v>216</v>
      </c>
      <c r="D1056" s="1">
        <v>2021</v>
      </c>
      <c r="E1056" s="1">
        <v>243</v>
      </c>
      <c r="F1056" s="1">
        <v>2291</v>
      </c>
      <c r="G1056" s="5">
        <f t="shared" si="61"/>
        <v>0.10606721955477957</v>
      </c>
      <c r="H1056" s="5">
        <f t="shared" si="65"/>
        <v>9.3458048088825935E-2</v>
      </c>
      <c r="I1056" s="5">
        <f t="shared" si="66"/>
        <v>0.11867639102073321</v>
      </c>
      <c r="J1056" s="19" t="s">
        <v>240</v>
      </c>
    </row>
    <row r="1057" spans="1:10" ht="48" x14ac:dyDescent="0.25">
      <c r="A1057" s="17" t="s">
        <v>193</v>
      </c>
      <c r="B1057" s="2" t="s">
        <v>194</v>
      </c>
      <c r="C1057" s="7" t="s">
        <v>217</v>
      </c>
      <c r="D1057" s="1">
        <v>2021</v>
      </c>
      <c r="E1057" s="1">
        <v>1486</v>
      </c>
      <c r="F1057" s="1">
        <v>3224</v>
      </c>
      <c r="G1057" s="5">
        <f t="shared" si="61"/>
        <v>0.46091811414392059</v>
      </c>
      <c r="H1057" s="5">
        <f t="shared" si="65"/>
        <v>0.44371140520534402</v>
      </c>
      <c r="I1057" s="5">
        <f t="shared" si="66"/>
        <v>0.47812482308249715</v>
      </c>
      <c r="J1057" s="19" t="s">
        <v>240</v>
      </c>
    </row>
    <row r="1058" spans="1:10" ht="48" x14ac:dyDescent="0.25">
      <c r="A1058" s="17" t="s">
        <v>193</v>
      </c>
      <c r="B1058" s="2" t="s">
        <v>194</v>
      </c>
      <c r="C1058" s="7" t="s">
        <v>218</v>
      </c>
      <c r="D1058" s="1">
        <v>2021</v>
      </c>
      <c r="E1058" s="1">
        <v>395</v>
      </c>
      <c r="F1058" s="1">
        <v>3224</v>
      </c>
      <c r="G1058" s="5">
        <f t="shared" si="61"/>
        <v>0.12251861042183623</v>
      </c>
      <c r="H1058" s="5">
        <f t="shared" si="65"/>
        <v>0.11120037968885987</v>
      </c>
      <c r="I1058" s="5">
        <f t="shared" si="66"/>
        <v>0.13383684115481259</v>
      </c>
      <c r="J1058" s="19" t="s">
        <v>240</v>
      </c>
    </row>
    <row r="1059" spans="1:10" ht="24" x14ac:dyDescent="0.25">
      <c r="A1059" s="17" t="s">
        <v>219</v>
      </c>
      <c r="B1059" s="2" t="s">
        <v>220</v>
      </c>
      <c r="C1059" s="2" t="s">
        <v>220</v>
      </c>
      <c r="D1059" s="1">
        <v>2021</v>
      </c>
      <c r="E1059" s="1"/>
      <c r="F1059" s="1"/>
      <c r="G1059" s="5" t="str">
        <f t="shared" si="61"/>
        <v>-</v>
      </c>
      <c r="H1059" s="5" t="str">
        <f t="shared" si="65"/>
        <v>-</v>
      </c>
      <c r="I1059" s="5" t="str">
        <f t="shared" si="66"/>
        <v>-</v>
      </c>
      <c r="J1059" s="19" t="s">
        <v>240</v>
      </c>
    </row>
    <row r="1060" spans="1:10" ht="24" x14ac:dyDescent="0.25">
      <c r="A1060" s="17" t="s">
        <v>219</v>
      </c>
      <c r="B1060" s="2" t="s">
        <v>220</v>
      </c>
      <c r="C1060" s="7" t="s">
        <v>221</v>
      </c>
      <c r="D1060" s="1">
        <v>2021</v>
      </c>
      <c r="E1060" s="1">
        <v>265</v>
      </c>
      <c r="F1060" s="1">
        <v>313</v>
      </c>
      <c r="G1060" s="5">
        <f t="shared" si="61"/>
        <v>0.84664536741214058</v>
      </c>
      <c r="H1060" s="5">
        <f t="shared" si="65"/>
        <v>0.80672604870427533</v>
      </c>
      <c r="I1060" s="5">
        <f t="shared" si="66"/>
        <v>0.88656468612000583</v>
      </c>
      <c r="J1060" s="19" t="s">
        <v>240</v>
      </c>
    </row>
    <row r="1061" spans="1:10" ht="24" x14ac:dyDescent="0.25">
      <c r="A1061" s="17" t="s">
        <v>219</v>
      </c>
      <c r="B1061" s="2" t="s">
        <v>220</v>
      </c>
      <c r="C1061" s="7" t="s">
        <v>222</v>
      </c>
      <c r="D1061" s="1">
        <v>2021</v>
      </c>
      <c r="E1061" s="1">
        <v>237</v>
      </c>
      <c r="F1061" s="1">
        <v>313</v>
      </c>
      <c r="G1061" s="5">
        <f t="shared" si="61"/>
        <v>0.75718849840255587</v>
      </c>
      <c r="H1061" s="5">
        <f t="shared" si="65"/>
        <v>0.70968555349725826</v>
      </c>
      <c r="I1061" s="5">
        <f t="shared" si="66"/>
        <v>0.80469144330785347</v>
      </c>
      <c r="J1061" s="19" t="s">
        <v>240</v>
      </c>
    </row>
    <row r="1062" spans="1:10" ht="60" x14ac:dyDescent="0.25">
      <c r="A1062" s="17" t="s">
        <v>223</v>
      </c>
      <c r="B1062" s="2" t="s">
        <v>224</v>
      </c>
      <c r="C1062" s="2" t="s">
        <v>224</v>
      </c>
      <c r="D1062" s="1">
        <v>2021</v>
      </c>
      <c r="E1062" s="1"/>
      <c r="F1062" s="1"/>
      <c r="G1062" s="5" t="str">
        <f t="shared" si="61"/>
        <v>-</v>
      </c>
      <c r="H1062" s="5" t="str">
        <f t="shared" si="65"/>
        <v>-</v>
      </c>
      <c r="I1062" s="5" t="str">
        <f t="shared" si="66"/>
        <v>-</v>
      </c>
      <c r="J1062" s="19" t="s">
        <v>240</v>
      </c>
    </row>
    <row r="1063" spans="1:10" ht="60" x14ac:dyDescent="0.25">
      <c r="A1063" s="17" t="s">
        <v>223</v>
      </c>
      <c r="B1063" s="2" t="s">
        <v>224</v>
      </c>
      <c r="C1063" s="9" t="s">
        <v>225</v>
      </c>
      <c r="D1063" s="1">
        <v>2021</v>
      </c>
      <c r="E1063" s="1">
        <v>130</v>
      </c>
      <c r="F1063" s="1">
        <v>241</v>
      </c>
      <c r="G1063" s="5">
        <f t="shared" si="61"/>
        <v>0.53941908713692943</v>
      </c>
      <c r="H1063" s="5">
        <f t="shared" si="65"/>
        <v>0.4764882262276412</v>
      </c>
      <c r="I1063" s="5">
        <f t="shared" si="66"/>
        <v>0.60234994804621766</v>
      </c>
      <c r="J1063" s="19" t="s">
        <v>240</v>
      </c>
    </row>
    <row r="1064" spans="1:10" ht="60" x14ac:dyDescent="0.25">
      <c r="A1064" s="17" t="s">
        <v>223</v>
      </c>
      <c r="B1064" s="2" t="s">
        <v>224</v>
      </c>
      <c r="C1064" s="7" t="s">
        <v>226</v>
      </c>
      <c r="D1064" s="1">
        <v>2021</v>
      </c>
      <c r="E1064" s="1">
        <v>333</v>
      </c>
      <c r="F1064" s="1">
        <v>629</v>
      </c>
      <c r="G1064" s="5">
        <f t="shared" si="61"/>
        <v>0.52941176470588236</v>
      </c>
      <c r="H1064" s="5">
        <f t="shared" si="65"/>
        <v>0.49040426845087703</v>
      </c>
      <c r="I1064" s="5">
        <f t="shared" si="66"/>
        <v>0.56841926096088768</v>
      </c>
      <c r="J1064" s="19" t="s">
        <v>240</v>
      </c>
    </row>
    <row r="1065" spans="1:10" ht="60" x14ac:dyDescent="0.25">
      <c r="A1065" s="17" t="s">
        <v>223</v>
      </c>
      <c r="B1065" s="2" t="s">
        <v>224</v>
      </c>
      <c r="C1065" s="7" t="s">
        <v>53</v>
      </c>
      <c r="D1065" s="1">
        <v>2021</v>
      </c>
      <c r="E1065" s="1">
        <v>463</v>
      </c>
      <c r="F1065" s="1">
        <v>870</v>
      </c>
      <c r="G1065" s="5">
        <f t="shared" si="61"/>
        <v>0.53218390804597704</v>
      </c>
      <c r="H1065" s="5">
        <f t="shared" si="65"/>
        <v>0.49902769721337314</v>
      </c>
      <c r="I1065" s="5">
        <f t="shared" si="66"/>
        <v>0.56534011887858093</v>
      </c>
      <c r="J1065" s="19" t="s">
        <v>240</v>
      </c>
    </row>
    <row r="1066" spans="1:10" ht="36" x14ac:dyDescent="0.25">
      <c r="A1066" s="17" t="s">
        <v>227</v>
      </c>
      <c r="B1066" s="10" t="s">
        <v>228</v>
      </c>
      <c r="C1066" s="10" t="s">
        <v>228</v>
      </c>
      <c r="D1066" s="1">
        <v>2021</v>
      </c>
      <c r="E1066" s="1"/>
      <c r="F1066" s="1"/>
      <c r="G1066" s="5" t="str">
        <f t="shared" si="61"/>
        <v>-</v>
      </c>
      <c r="H1066" s="5" t="str">
        <f t="shared" si="65"/>
        <v>-</v>
      </c>
      <c r="I1066" s="5" t="str">
        <f t="shared" si="66"/>
        <v>-</v>
      </c>
      <c r="J1066" s="19" t="s">
        <v>240</v>
      </c>
    </row>
    <row r="1067" spans="1:10" ht="36" x14ac:dyDescent="0.25">
      <c r="A1067" s="17" t="s">
        <v>227</v>
      </c>
      <c r="B1067" s="10" t="s">
        <v>228</v>
      </c>
      <c r="C1067" s="7" t="s">
        <v>229</v>
      </c>
      <c r="D1067" s="1">
        <v>2021</v>
      </c>
      <c r="E1067" s="1">
        <v>5100</v>
      </c>
      <c r="F1067" s="1">
        <v>10420</v>
      </c>
      <c r="G1067" s="5">
        <f t="shared" si="61"/>
        <v>0.4894433781190019</v>
      </c>
      <c r="H1067" s="5">
        <f t="shared" si="65"/>
        <v>0.47984505431203794</v>
      </c>
      <c r="I1067" s="5">
        <f t="shared" si="66"/>
        <v>0.49904170192596586</v>
      </c>
      <c r="J1067" s="19" t="s">
        <v>240</v>
      </c>
    </row>
    <row r="1068" spans="1:10" ht="36" x14ac:dyDescent="0.25">
      <c r="A1068" s="17" t="s">
        <v>227</v>
      </c>
      <c r="B1068" s="10" t="s">
        <v>228</v>
      </c>
      <c r="C1068" s="7" t="s">
        <v>230</v>
      </c>
      <c r="D1068" s="1">
        <v>2021</v>
      </c>
      <c r="E1068" s="1">
        <v>4684</v>
      </c>
      <c r="F1068" s="1">
        <v>8313</v>
      </c>
      <c r="G1068" s="5">
        <f t="shared" si="61"/>
        <v>0.56345482978467465</v>
      </c>
      <c r="H1068" s="5">
        <f t="shared" si="65"/>
        <v>0.55279325572847504</v>
      </c>
      <c r="I1068" s="5">
        <f t="shared" si="66"/>
        <v>0.57411640384087426</v>
      </c>
      <c r="J1068" s="19" t="s">
        <v>240</v>
      </c>
    </row>
    <row r="1069" spans="1:10" x14ac:dyDescent="0.25">
      <c r="A1069" s="18" t="s">
        <v>231</v>
      </c>
      <c r="B1069" s="13" t="s">
        <v>232</v>
      </c>
      <c r="C1069" s="13" t="s">
        <v>232</v>
      </c>
      <c r="D1069" s="1">
        <v>2021</v>
      </c>
      <c r="E1069" s="1"/>
      <c r="F1069" s="1"/>
      <c r="G1069" s="5" t="str">
        <f t="shared" si="61"/>
        <v>-</v>
      </c>
      <c r="H1069" s="5" t="str">
        <f t="shared" si="65"/>
        <v>-</v>
      </c>
      <c r="I1069" s="5" t="str">
        <f t="shared" si="66"/>
        <v>-</v>
      </c>
      <c r="J1069" s="19" t="s">
        <v>240</v>
      </c>
    </row>
    <row r="1070" spans="1:10" x14ac:dyDescent="0.25">
      <c r="A1070" s="18" t="s">
        <v>231</v>
      </c>
      <c r="B1070" s="13" t="s">
        <v>232</v>
      </c>
      <c r="C1070" s="14" t="s">
        <v>233</v>
      </c>
      <c r="D1070" s="1">
        <v>2021</v>
      </c>
      <c r="E1070" s="1">
        <v>48323</v>
      </c>
      <c r="F1070" s="1">
        <v>102293</v>
      </c>
      <c r="G1070" s="5">
        <f t="shared" si="61"/>
        <v>0.47239791579091434</v>
      </c>
      <c r="H1070" s="5">
        <f t="shared" si="65"/>
        <v>0.46933848698649916</v>
      </c>
      <c r="I1070" s="5">
        <f t="shared" si="66"/>
        <v>0.47545734459532951</v>
      </c>
      <c r="J1070" s="19" t="s">
        <v>240</v>
      </c>
    </row>
    <row r="1071" spans="1:10" x14ac:dyDescent="0.25">
      <c r="A1071" s="18" t="s">
        <v>231</v>
      </c>
      <c r="B1071" s="13" t="s">
        <v>232</v>
      </c>
      <c r="C1071" s="15" t="s">
        <v>234</v>
      </c>
      <c r="D1071" s="1">
        <v>2021</v>
      </c>
      <c r="E1071" s="1">
        <v>26584</v>
      </c>
      <c r="F1071" s="1">
        <v>61360</v>
      </c>
      <c r="G1071" s="5">
        <f t="shared" si="61"/>
        <v>0.43324641460234681</v>
      </c>
      <c r="H1071" s="5">
        <f t="shared" si="65"/>
        <v>0.42932558451047875</v>
      </c>
      <c r="I1071" s="5">
        <f t="shared" si="66"/>
        <v>0.43716724469421486</v>
      </c>
      <c r="J1071" s="19" t="s">
        <v>240</v>
      </c>
    </row>
    <row r="1072" spans="1:10" x14ac:dyDescent="0.25">
      <c r="A1072" s="18" t="s">
        <v>231</v>
      </c>
      <c r="B1072" s="13" t="s">
        <v>232</v>
      </c>
      <c r="C1072" s="15" t="s">
        <v>235</v>
      </c>
      <c r="D1072" s="1">
        <v>2021</v>
      </c>
      <c r="E1072" s="1">
        <v>4444</v>
      </c>
      <c r="F1072" s="1">
        <v>21817</v>
      </c>
      <c r="G1072" s="5">
        <f t="shared" si="61"/>
        <v>0.20369436677820049</v>
      </c>
      <c r="H1072" s="5">
        <f t="shared" si="65"/>
        <v>0.19835010209813492</v>
      </c>
      <c r="I1072" s="5">
        <f t="shared" si="66"/>
        <v>0.20903863145826607</v>
      </c>
      <c r="J1072" s="19" t="s">
        <v>240</v>
      </c>
    </row>
    <row r="1073" spans="1:10" x14ac:dyDescent="0.25">
      <c r="A1073" s="18" t="s">
        <v>231</v>
      </c>
      <c r="B1073" s="13" t="s">
        <v>232</v>
      </c>
      <c r="C1073" s="15" t="s">
        <v>53</v>
      </c>
      <c r="D1073" s="1">
        <v>2021</v>
      </c>
      <c r="E1073" s="1">
        <v>79351</v>
      </c>
      <c r="F1073" s="1">
        <v>185470</v>
      </c>
      <c r="G1073" s="5">
        <f t="shared" si="61"/>
        <v>0.42783738610017791</v>
      </c>
      <c r="H1073" s="5">
        <f t="shared" si="65"/>
        <v>0.42558564559621748</v>
      </c>
      <c r="I1073" s="5">
        <f t="shared" si="66"/>
        <v>0.43008912660413834</v>
      </c>
      <c r="J1073" s="19" t="s">
        <v>240</v>
      </c>
    </row>
    <row r="1074" spans="1:10" ht="72" x14ac:dyDescent="0.25">
      <c r="A1074" s="17" t="s">
        <v>9</v>
      </c>
      <c r="B1074" s="2" t="s">
        <v>10</v>
      </c>
      <c r="C1074" s="2" t="s">
        <v>10</v>
      </c>
      <c r="D1074" s="1">
        <v>2021</v>
      </c>
      <c r="J1074" s="19" t="s">
        <v>257</v>
      </c>
    </row>
    <row r="1075" spans="1:10" ht="72" x14ac:dyDescent="0.25">
      <c r="A1075" s="17" t="s">
        <v>9</v>
      </c>
      <c r="B1075" s="2" t="s">
        <v>10</v>
      </c>
      <c r="C1075" s="6" t="s">
        <v>12</v>
      </c>
      <c r="D1075" s="1">
        <v>2021</v>
      </c>
      <c r="E1075" s="1">
        <v>70</v>
      </c>
      <c r="F1075" s="1">
        <v>84</v>
      </c>
      <c r="G1075" s="5">
        <f>IF(F1075="","-",E1075/F1075)</f>
        <v>0.83333333333333337</v>
      </c>
      <c r="H1075" s="5">
        <f>IFERROR(IF($G1075-1.96*SQRT($G1075*(1-$G1075)/$F1075)&lt;0,0,$G1075-1.96*SQRT($G1075*(1-$G1075)/$F1075)),"-")</f>
        <v>0.75363482737586984</v>
      </c>
      <c r="I1075" s="5">
        <f>IFERROR(IF($G1075+1.96*SQRT($G1075*(1-$G1075)/$F1075)&gt;1,1,$G1075+1.96*SQRT($G1075*(1-$G1075)/$F1075)),"-")</f>
        <v>0.9130318392907969</v>
      </c>
      <c r="J1075" s="19" t="s">
        <v>257</v>
      </c>
    </row>
    <row r="1076" spans="1:10" ht="72" x14ac:dyDescent="0.25">
      <c r="A1076" s="17" t="s">
        <v>9</v>
      </c>
      <c r="B1076" s="2" t="s">
        <v>10</v>
      </c>
      <c r="C1076" s="6" t="s">
        <v>13</v>
      </c>
      <c r="D1076" s="1">
        <v>2021</v>
      </c>
      <c r="E1076" s="1">
        <v>59</v>
      </c>
      <c r="F1076" s="1">
        <v>94</v>
      </c>
      <c r="G1076" s="5">
        <f>IF(F1076="","-",E1076/F1076)</f>
        <v>0.62765957446808507</v>
      </c>
      <c r="H1076" s="5">
        <f>IFERROR(IF($G1076-1.96*SQRT($G1076*(1-$G1076)/$F1076)&lt;0,0,$G1076-1.96*SQRT($G1076*(1-$G1076)/$F1076)),"-")</f>
        <v>0.52993038003689474</v>
      </c>
      <c r="I1076" s="5">
        <f>IFERROR(IF($G1076+1.96*SQRT($G1076*(1-$G1076)/$F1076)&gt;1,1,$G1076+1.96*SQRT($G1076*(1-$G1076)/$F1076)),"-")</f>
        <v>0.72538876889927539</v>
      </c>
      <c r="J1076" s="19" t="s">
        <v>257</v>
      </c>
    </row>
    <row r="1077" spans="1:10" ht="72" x14ac:dyDescent="0.25">
      <c r="A1077" s="17" t="s">
        <v>9</v>
      </c>
      <c r="B1077" s="2" t="s">
        <v>10</v>
      </c>
      <c r="C1077" s="6" t="s">
        <v>14</v>
      </c>
      <c r="D1077" s="1">
        <v>2021</v>
      </c>
      <c r="E1077" s="1">
        <v>129</v>
      </c>
      <c r="F1077" s="1">
        <v>178</v>
      </c>
      <c r="G1077" s="5">
        <f t="shared" ref="G1077:G1140" si="67">IF(F1077="","-",E1077/F1077)</f>
        <v>0.7247191011235955</v>
      </c>
      <c r="H1077" s="5">
        <f t="shared" ref="H1077:H1140" si="68">IFERROR(IF($G1077-1.96*SQRT($G1077*(1-$G1077)/$F1077)&lt;0,0,$G1077-1.96*SQRT($G1077*(1-$G1077)/$F1077)),"-")</f>
        <v>0.6591017094346262</v>
      </c>
      <c r="I1077" s="5">
        <f t="shared" ref="I1077:I1140" si="69">IFERROR(IF($G1077+1.96*SQRT($G1077*(1-$G1077)/$F1077)&gt;1,1,$G1077+1.96*SQRT($G1077*(1-$G1077)/$F1077)),"-")</f>
        <v>0.79033649281256479</v>
      </c>
      <c r="J1077" s="19" t="s">
        <v>257</v>
      </c>
    </row>
    <row r="1078" spans="1:10" ht="72" x14ac:dyDescent="0.25">
      <c r="A1078" s="17" t="s">
        <v>9</v>
      </c>
      <c r="B1078" s="2" t="s">
        <v>10</v>
      </c>
      <c r="C1078" s="6" t="s">
        <v>15</v>
      </c>
      <c r="D1078" s="1">
        <v>2021</v>
      </c>
      <c r="E1078" s="1">
        <v>64</v>
      </c>
      <c r="F1078" s="1">
        <v>84</v>
      </c>
      <c r="G1078" s="5">
        <f t="shared" si="67"/>
        <v>0.76190476190476186</v>
      </c>
      <c r="H1078" s="5">
        <f t="shared" si="68"/>
        <v>0.67082075509623207</v>
      </c>
      <c r="I1078" s="5">
        <f t="shared" si="69"/>
        <v>0.85298876871329166</v>
      </c>
      <c r="J1078" s="19" t="s">
        <v>257</v>
      </c>
    </row>
    <row r="1079" spans="1:10" ht="72" x14ac:dyDescent="0.25">
      <c r="A1079" s="17" t="s">
        <v>9</v>
      </c>
      <c r="B1079" s="2" t="s">
        <v>10</v>
      </c>
      <c r="C1079" s="6" t="s">
        <v>16</v>
      </c>
      <c r="D1079" s="1">
        <v>2021</v>
      </c>
      <c r="E1079" s="1">
        <v>54</v>
      </c>
      <c r="F1079" s="1">
        <v>94</v>
      </c>
      <c r="G1079" s="5">
        <f t="shared" si="67"/>
        <v>0.57446808510638303</v>
      </c>
      <c r="H1079" s="5">
        <f t="shared" si="68"/>
        <v>0.47451615923001428</v>
      </c>
      <c r="I1079" s="5">
        <f t="shared" si="69"/>
        <v>0.67442001098275184</v>
      </c>
      <c r="J1079" s="19" t="s">
        <v>257</v>
      </c>
    </row>
    <row r="1080" spans="1:10" ht="72" x14ac:dyDescent="0.25">
      <c r="A1080" s="17" t="s">
        <v>9</v>
      </c>
      <c r="B1080" s="2" t="s">
        <v>10</v>
      </c>
      <c r="C1080" s="6" t="s">
        <v>17</v>
      </c>
      <c r="D1080" s="1">
        <v>2021</v>
      </c>
      <c r="E1080" s="1">
        <v>118</v>
      </c>
      <c r="F1080" s="1">
        <v>178</v>
      </c>
      <c r="G1080" s="5">
        <f t="shared" si="67"/>
        <v>0.6629213483146067</v>
      </c>
      <c r="H1080" s="5">
        <f t="shared" si="68"/>
        <v>0.59347607416172399</v>
      </c>
      <c r="I1080" s="5">
        <f t="shared" si="69"/>
        <v>0.7323666224674894</v>
      </c>
      <c r="J1080" s="19" t="s">
        <v>257</v>
      </c>
    </row>
    <row r="1081" spans="1:10" ht="72" x14ac:dyDescent="0.25">
      <c r="A1081" s="17" t="s">
        <v>9</v>
      </c>
      <c r="B1081" s="2" t="s">
        <v>10</v>
      </c>
      <c r="C1081" s="6" t="s">
        <v>18</v>
      </c>
      <c r="D1081" s="1">
        <v>2021</v>
      </c>
      <c r="E1081" s="1">
        <v>59</v>
      </c>
      <c r="F1081" s="1">
        <v>84</v>
      </c>
      <c r="G1081" s="5">
        <f t="shared" si="67"/>
        <v>0.70238095238095233</v>
      </c>
      <c r="H1081" s="5">
        <f t="shared" si="68"/>
        <v>0.60460475289874094</v>
      </c>
      <c r="I1081" s="5">
        <f t="shared" si="69"/>
        <v>0.80015715186316372</v>
      </c>
      <c r="J1081" s="19" t="s">
        <v>257</v>
      </c>
    </row>
    <row r="1082" spans="1:10" ht="72" x14ac:dyDescent="0.25">
      <c r="A1082" s="17" t="s">
        <v>9</v>
      </c>
      <c r="B1082" s="2" t="s">
        <v>10</v>
      </c>
      <c r="C1082" s="6" t="s">
        <v>19</v>
      </c>
      <c r="D1082" s="1">
        <v>2021</v>
      </c>
      <c r="E1082" s="1">
        <v>56</v>
      </c>
      <c r="F1082" s="1">
        <v>94</v>
      </c>
      <c r="G1082" s="5">
        <f t="shared" si="67"/>
        <v>0.5957446808510638</v>
      </c>
      <c r="H1082" s="5">
        <f t="shared" si="68"/>
        <v>0.49653590227852051</v>
      </c>
      <c r="I1082" s="5">
        <f t="shared" si="69"/>
        <v>0.69495345942360709</v>
      </c>
      <c r="J1082" s="19" t="s">
        <v>257</v>
      </c>
    </row>
    <row r="1083" spans="1:10" ht="72" x14ac:dyDescent="0.25">
      <c r="A1083" s="17" t="s">
        <v>9</v>
      </c>
      <c r="B1083" s="2" t="s">
        <v>10</v>
      </c>
      <c r="C1083" s="6" t="s">
        <v>20</v>
      </c>
      <c r="D1083" s="1">
        <v>2021</v>
      </c>
      <c r="E1083" s="1">
        <v>115</v>
      </c>
      <c r="F1083" s="1">
        <v>178</v>
      </c>
      <c r="G1083" s="5">
        <f t="shared" si="67"/>
        <v>0.6460674157303371</v>
      </c>
      <c r="H1083" s="5">
        <f t="shared" si="68"/>
        <v>0.57581758812714012</v>
      </c>
      <c r="I1083" s="5">
        <f t="shared" si="69"/>
        <v>0.71631724333353408</v>
      </c>
      <c r="J1083" s="19" t="s">
        <v>257</v>
      </c>
    </row>
    <row r="1084" spans="1:10" ht="24" x14ac:dyDescent="0.25">
      <c r="A1084" s="17" t="s">
        <v>21</v>
      </c>
      <c r="B1084" s="2" t="s">
        <v>22</v>
      </c>
      <c r="C1084" s="2" t="s">
        <v>22</v>
      </c>
      <c r="D1084" s="1">
        <v>2021</v>
      </c>
      <c r="E1084" s="1"/>
      <c r="F1084" s="1"/>
      <c r="G1084" s="5" t="str">
        <f t="shared" si="67"/>
        <v>-</v>
      </c>
      <c r="H1084" s="5" t="str">
        <f t="shared" si="68"/>
        <v>-</v>
      </c>
      <c r="I1084" s="5" t="str">
        <f t="shared" si="69"/>
        <v>-</v>
      </c>
      <c r="J1084" s="19" t="s">
        <v>257</v>
      </c>
    </row>
    <row r="1085" spans="1:10" ht="24" x14ac:dyDescent="0.25">
      <c r="A1085" s="17" t="s">
        <v>21</v>
      </c>
      <c r="B1085" s="2" t="s">
        <v>22</v>
      </c>
      <c r="C1085" s="7" t="s">
        <v>23</v>
      </c>
      <c r="D1085" s="1">
        <v>2021</v>
      </c>
      <c r="E1085" s="8">
        <v>3</v>
      </c>
      <c r="F1085" s="1">
        <v>8</v>
      </c>
      <c r="G1085" s="5">
        <f t="shared" si="67"/>
        <v>0.375</v>
      </c>
      <c r="H1085" s="5">
        <f t="shared" si="68"/>
        <v>3.9519933528085749E-2</v>
      </c>
      <c r="I1085" s="5">
        <f t="shared" si="69"/>
        <v>0.7104800664719142</v>
      </c>
      <c r="J1085" s="19" t="s">
        <v>257</v>
      </c>
    </row>
    <row r="1086" spans="1:10" ht="24" x14ac:dyDescent="0.25">
      <c r="A1086" s="17" t="s">
        <v>21</v>
      </c>
      <c r="B1086" s="2" t="s">
        <v>22</v>
      </c>
      <c r="C1086" s="7" t="s">
        <v>24</v>
      </c>
      <c r="D1086" s="1">
        <v>2021</v>
      </c>
      <c r="E1086" s="8">
        <v>4</v>
      </c>
      <c r="F1086" s="1">
        <v>8</v>
      </c>
      <c r="G1086" s="5">
        <f t="shared" si="67"/>
        <v>0.5</v>
      </c>
      <c r="H1086" s="5">
        <f t="shared" si="68"/>
        <v>0.15351767721859172</v>
      </c>
      <c r="I1086" s="5">
        <f t="shared" si="69"/>
        <v>0.84648232278140823</v>
      </c>
      <c r="J1086" s="19" t="s">
        <v>257</v>
      </c>
    </row>
    <row r="1087" spans="1:10" ht="24" x14ac:dyDescent="0.25">
      <c r="A1087" s="17" t="s">
        <v>21</v>
      </c>
      <c r="B1087" s="2" t="s">
        <v>22</v>
      </c>
      <c r="C1087" s="7" t="s">
        <v>25</v>
      </c>
      <c r="D1087" s="1">
        <v>2021</v>
      </c>
      <c r="E1087" s="8">
        <v>6</v>
      </c>
      <c r="F1087" s="1">
        <v>8</v>
      </c>
      <c r="G1087" s="5">
        <f t="shared" si="67"/>
        <v>0.75</v>
      </c>
      <c r="H1087" s="5">
        <f t="shared" si="68"/>
        <v>0.44993750650906073</v>
      </c>
      <c r="I1087" s="5">
        <f t="shared" si="69"/>
        <v>1</v>
      </c>
      <c r="J1087" s="19" t="s">
        <v>257</v>
      </c>
    </row>
    <row r="1088" spans="1:10" ht="24" x14ac:dyDescent="0.25">
      <c r="A1088" s="17" t="s">
        <v>21</v>
      </c>
      <c r="B1088" s="2" t="s">
        <v>22</v>
      </c>
      <c r="C1088" s="7" t="s">
        <v>26</v>
      </c>
      <c r="D1088" s="1">
        <v>2021</v>
      </c>
      <c r="E1088" s="8">
        <v>5</v>
      </c>
      <c r="F1088" s="1">
        <v>8</v>
      </c>
      <c r="G1088" s="5">
        <f t="shared" si="67"/>
        <v>0.625</v>
      </c>
      <c r="H1088" s="5">
        <f t="shared" si="68"/>
        <v>0.28951993352808575</v>
      </c>
      <c r="I1088" s="5">
        <f t="shared" si="69"/>
        <v>0.9604800664719142</v>
      </c>
      <c r="J1088" s="19" t="s">
        <v>257</v>
      </c>
    </row>
    <row r="1089" spans="1:10" ht="24" x14ac:dyDescent="0.25">
      <c r="A1089" s="17" t="s">
        <v>21</v>
      </c>
      <c r="B1089" s="2" t="s">
        <v>22</v>
      </c>
      <c r="C1089" s="7" t="s">
        <v>27</v>
      </c>
      <c r="D1089" s="1">
        <v>2021</v>
      </c>
      <c r="E1089" s="8">
        <v>3</v>
      </c>
      <c r="F1089" s="1">
        <v>8</v>
      </c>
      <c r="G1089" s="5">
        <f t="shared" si="67"/>
        <v>0.375</v>
      </c>
      <c r="H1089" s="5">
        <f t="shared" si="68"/>
        <v>3.9519933528085749E-2</v>
      </c>
      <c r="I1089" s="5">
        <f t="shared" si="69"/>
        <v>0.7104800664719142</v>
      </c>
      <c r="J1089" s="19" t="s">
        <v>257</v>
      </c>
    </row>
    <row r="1090" spans="1:10" ht="24" x14ac:dyDescent="0.25">
      <c r="A1090" s="17" t="s">
        <v>21</v>
      </c>
      <c r="B1090" s="2" t="s">
        <v>22</v>
      </c>
      <c r="C1090" s="7" t="s">
        <v>28</v>
      </c>
      <c r="D1090" s="1">
        <v>2021</v>
      </c>
      <c r="E1090" s="8">
        <v>6</v>
      </c>
      <c r="F1090" s="1">
        <v>8</v>
      </c>
      <c r="G1090" s="5">
        <f t="shared" si="67"/>
        <v>0.75</v>
      </c>
      <c r="H1090" s="5">
        <f t="shared" si="68"/>
        <v>0.44993750650906073</v>
      </c>
      <c r="I1090" s="5">
        <f t="shared" si="69"/>
        <v>1</v>
      </c>
      <c r="J1090" s="19" t="s">
        <v>257</v>
      </c>
    </row>
    <row r="1091" spans="1:10" ht="24" x14ac:dyDescent="0.25">
      <c r="A1091" s="17" t="s">
        <v>21</v>
      </c>
      <c r="B1091" s="2" t="s">
        <v>22</v>
      </c>
      <c r="C1091" s="7" t="s">
        <v>29</v>
      </c>
      <c r="D1091" s="1">
        <v>2021</v>
      </c>
      <c r="E1091" s="8">
        <v>3</v>
      </c>
      <c r="F1091" s="1">
        <v>8</v>
      </c>
      <c r="G1091" s="5">
        <f t="shared" si="67"/>
        <v>0.375</v>
      </c>
      <c r="H1091" s="5">
        <f t="shared" si="68"/>
        <v>3.9519933528085749E-2</v>
      </c>
      <c r="I1091" s="5">
        <f t="shared" si="69"/>
        <v>0.7104800664719142</v>
      </c>
      <c r="J1091" s="19" t="s">
        <v>257</v>
      </c>
    </row>
    <row r="1092" spans="1:10" ht="24" x14ac:dyDescent="0.25">
      <c r="A1092" s="17" t="s">
        <v>21</v>
      </c>
      <c r="B1092" s="2" t="s">
        <v>22</v>
      </c>
      <c r="C1092" s="7" t="s">
        <v>30</v>
      </c>
      <c r="D1092" s="1">
        <v>2021</v>
      </c>
      <c r="E1092" s="8">
        <v>6</v>
      </c>
      <c r="F1092" s="1">
        <v>8</v>
      </c>
      <c r="G1092" s="5">
        <f t="shared" si="67"/>
        <v>0.75</v>
      </c>
      <c r="H1092" s="5">
        <f t="shared" si="68"/>
        <v>0.44993750650906073</v>
      </c>
      <c r="I1092" s="5">
        <f t="shared" si="69"/>
        <v>1</v>
      </c>
      <c r="J1092" s="19" t="s">
        <v>257</v>
      </c>
    </row>
    <row r="1093" spans="1:10" ht="24" x14ac:dyDescent="0.25">
      <c r="A1093" s="17" t="s">
        <v>21</v>
      </c>
      <c r="B1093" s="2" t="s">
        <v>22</v>
      </c>
      <c r="C1093" s="7" t="s">
        <v>31</v>
      </c>
      <c r="D1093" s="1">
        <v>2021</v>
      </c>
      <c r="E1093" s="8">
        <v>3</v>
      </c>
      <c r="F1093" s="1">
        <v>8</v>
      </c>
      <c r="G1093" s="5">
        <f t="shared" si="67"/>
        <v>0.375</v>
      </c>
      <c r="H1093" s="5">
        <f t="shared" si="68"/>
        <v>3.9519933528085749E-2</v>
      </c>
      <c r="I1093" s="5">
        <f t="shared" si="69"/>
        <v>0.7104800664719142</v>
      </c>
      <c r="J1093" s="19" t="s">
        <v>257</v>
      </c>
    </row>
    <row r="1094" spans="1:10" ht="24" x14ac:dyDescent="0.25">
      <c r="A1094" s="17" t="s">
        <v>21</v>
      </c>
      <c r="B1094" s="2" t="s">
        <v>22</v>
      </c>
      <c r="C1094" s="7" t="s">
        <v>32</v>
      </c>
      <c r="D1094" s="1">
        <v>2021</v>
      </c>
      <c r="E1094" s="8">
        <v>4</v>
      </c>
      <c r="F1094" s="1">
        <v>8</v>
      </c>
      <c r="G1094" s="5">
        <f t="shared" si="67"/>
        <v>0.5</v>
      </c>
      <c r="H1094" s="5">
        <f t="shared" si="68"/>
        <v>0.15351767721859172</v>
      </c>
      <c r="I1094" s="5">
        <f t="shared" si="69"/>
        <v>0.84648232278140823</v>
      </c>
      <c r="J1094" s="19" t="s">
        <v>257</v>
      </c>
    </row>
    <row r="1095" spans="1:10" ht="24" x14ac:dyDescent="0.25">
      <c r="A1095" s="17" t="s">
        <v>21</v>
      </c>
      <c r="B1095" s="2" t="s">
        <v>22</v>
      </c>
      <c r="C1095" s="7" t="s">
        <v>33</v>
      </c>
      <c r="D1095" s="1">
        <v>2021</v>
      </c>
      <c r="E1095" s="8">
        <v>3</v>
      </c>
      <c r="F1095" s="1">
        <v>8</v>
      </c>
      <c r="G1095" s="5">
        <f>IF(F1095="","-",E1095/F1095)</f>
        <v>0.375</v>
      </c>
      <c r="H1095" s="5">
        <f>IFERROR(IF($G1095-1.96*SQRT($G1095*(1-$G1095)/$F1095)&lt;0,0,$G1095-1.96*SQRT($G1095*(1-$G1095)/$F1095)),"-")</f>
        <v>3.9519933528085749E-2</v>
      </c>
      <c r="I1095" s="5">
        <f>IFERROR(IF($G1095+1.96*SQRT($G1095*(1-$G1095)/$F1095)&gt;1,1,$G1095+1.96*SQRT($G1095*(1-$G1095)/$F1095)),"-")</f>
        <v>0.7104800664719142</v>
      </c>
      <c r="J1095" s="19" t="s">
        <v>257</v>
      </c>
    </row>
    <row r="1096" spans="1:10" ht="24" x14ac:dyDescent="0.25">
      <c r="A1096" s="17" t="s">
        <v>21</v>
      </c>
      <c r="B1096" s="2" t="s">
        <v>22</v>
      </c>
      <c r="C1096" s="7" t="s">
        <v>34</v>
      </c>
      <c r="D1096" s="1">
        <v>2021</v>
      </c>
      <c r="E1096" s="8">
        <v>3</v>
      </c>
      <c r="F1096" s="1">
        <v>8</v>
      </c>
      <c r="G1096" s="5">
        <f t="shared" si="67"/>
        <v>0.375</v>
      </c>
      <c r="H1096" s="5">
        <f t="shared" si="68"/>
        <v>3.9519933528085749E-2</v>
      </c>
      <c r="I1096" s="5">
        <f t="shared" si="69"/>
        <v>0.7104800664719142</v>
      </c>
      <c r="J1096" s="19" t="s">
        <v>257</v>
      </c>
    </row>
    <row r="1097" spans="1:10" ht="24" x14ac:dyDescent="0.25">
      <c r="A1097" s="17" t="s">
        <v>21</v>
      </c>
      <c r="B1097" s="2" t="s">
        <v>22</v>
      </c>
      <c r="C1097" s="7" t="s">
        <v>35</v>
      </c>
      <c r="D1097" s="1">
        <v>2021</v>
      </c>
      <c r="E1097" s="8">
        <v>3</v>
      </c>
      <c r="F1097" s="1">
        <v>8</v>
      </c>
      <c r="G1097" s="5">
        <f t="shared" si="67"/>
        <v>0.375</v>
      </c>
      <c r="H1097" s="5">
        <f t="shared" si="68"/>
        <v>3.9519933528085749E-2</v>
      </c>
      <c r="I1097" s="5">
        <f t="shared" si="69"/>
        <v>0.7104800664719142</v>
      </c>
      <c r="J1097" s="19" t="s">
        <v>257</v>
      </c>
    </row>
    <row r="1098" spans="1:10" ht="24" x14ac:dyDescent="0.25">
      <c r="A1098" s="17" t="s">
        <v>36</v>
      </c>
      <c r="B1098" s="2" t="s">
        <v>37</v>
      </c>
      <c r="C1098" s="2" t="s">
        <v>37</v>
      </c>
      <c r="D1098" s="1">
        <v>2021</v>
      </c>
      <c r="E1098" s="1"/>
      <c r="F1098" s="1"/>
      <c r="G1098" s="5" t="str">
        <f t="shared" si="67"/>
        <v>-</v>
      </c>
      <c r="H1098" s="5" t="str">
        <f t="shared" si="68"/>
        <v>-</v>
      </c>
      <c r="I1098" s="5" t="str">
        <f t="shared" si="69"/>
        <v>-</v>
      </c>
      <c r="J1098" s="19" t="s">
        <v>257</v>
      </c>
    </row>
    <row r="1099" spans="1:10" ht="24" x14ac:dyDescent="0.25">
      <c r="A1099" s="17" t="s">
        <v>36</v>
      </c>
      <c r="B1099" s="2" t="s">
        <v>37</v>
      </c>
      <c r="C1099" s="7" t="s">
        <v>38</v>
      </c>
      <c r="D1099" s="1">
        <v>2021</v>
      </c>
      <c r="E1099" s="1">
        <v>11</v>
      </c>
      <c r="F1099" s="1">
        <v>21</v>
      </c>
      <c r="G1099" s="5">
        <f t="shared" si="67"/>
        <v>0.52380952380952384</v>
      </c>
      <c r="H1099" s="5">
        <f t="shared" si="68"/>
        <v>0.31019859330822752</v>
      </c>
      <c r="I1099" s="5">
        <f t="shared" si="69"/>
        <v>0.73742045431082015</v>
      </c>
      <c r="J1099" s="19" t="s">
        <v>257</v>
      </c>
    </row>
    <row r="1100" spans="1:10" ht="24" x14ac:dyDescent="0.25">
      <c r="A1100" s="17" t="s">
        <v>36</v>
      </c>
      <c r="B1100" s="2" t="s">
        <v>37</v>
      </c>
      <c r="C1100" s="7" t="s">
        <v>39</v>
      </c>
      <c r="D1100" s="1">
        <v>2021</v>
      </c>
      <c r="E1100" s="1">
        <v>11</v>
      </c>
      <c r="F1100" s="1">
        <v>21</v>
      </c>
      <c r="G1100" s="5">
        <f t="shared" si="67"/>
        <v>0.52380952380952384</v>
      </c>
      <c r="H1100" s="5">
        <f t="shared" si="68"/>
        <v>0.31019859330822752</v>
      </c>
      <c r="I1100" s="5">
        <f t="shared" si="69"/>
        <v>0.73742045431082015</v>
      </c>
      <c r="J1100" s="19" t="s">
        <v>257</v>
      </c>
    </row>
    <row r="1101" spans="1:10" ht="24" x14ac:dyDescent="0.25">
      <c r="A1101" s="17" t="s">
        <v>36</v>
      </c>
      <c r="B1101" s="2" t="s">
        <v>37</v>
      </c>
      <c r="C1101" s="7" t="s">
        <v>40</v>
      </c>
      <c r="D1101" s="1">
        <v>2021</v>
      </c>
      <c r="E1101" s="1">
        <v>4</v>
      </c>
      <c r="F1101" s="1">
        <v>21</v>
      </c>
      <c r="G1101" s="5">
        <f t="shared" si="67"/>
        <v>0.19047619047619047</v>
      </c>
      <c r="H1101" s="5">
        <f t="shared" si="68"/>
        <v>2.2525580452268851E-2</v>
      </c>
      <c r="I1101" s="5">
        <f t="shared" si="69"/>
        <v>0.35842680050011211</v>
      </c>
      <c r="J1101" s="19" t="s">
        <v>257</v>
      </c>
    </row>
    <row r="1102" spans="1:10" ht="24" x14ac:dyDescent="0.25">
      <c r="A1102" s="17" t="s">
        <v>36</v>
      </c>
      <c r="B1102" s="2" t="s">
        <v>37</v>
      </c>
      <c r="C1102" s="7" t="s">
        <v>41</v>
      </c>
      <c r="D1102" s="1">
        <v>2021</v>
      </c>
      <c r="E1102" s="1">
        <v>10</v>
      </c>
      <c r="F1102" s="1">
        <v>21</v>
      </c>
      <c r="G1102" s="5">
        <f t="shared" si="67"/>
        <v>0.47619047619047616</v>
      </c>
      <c r="H1102" s="5">
        <f t="shared" si="68"/>
        <v>0.26257954568917985</v>
      </c>
      <c r="I1102" s="5">
        <f t="shared" si="69"/>
        <v>0.68980140669177248</v>
      </c>
      <c r="J1102" s="19" t="s">
        <v>257</v>
      </c>
    </row>
    <row r="1103" spans="1:10" ht="24" x14ac:dyDescent="0.25">
      <c r="A1103" s="17" t="s">
        <v>36</v>
      </c>
      <c r="B1103" s="2" t="s">
        <v>37</v>
      </c>
      <c r="C1103" s="7" t="s">
        <v>42</v>
      </c>
      <c r="D1103" s="1">
        <v>2021</v>
      </c>
      <c r="E1103" s="1">
        <v>4</v>
      </c>
      <c r="F1103" s="1">
        <v>21</v>
      </c>
      <c r="G1103" s="5">
        <f t="shared" si="67"/>
        <v>0.19047619047619047</v>
      </c>
      <c r="H1103" s="5">
        <f t="shared" si="68"/>
        <v>2.2525580452268851E-2</v>
      </c>
      <c r="I1103" s="5">
        <f t="shared" si="69"/>
        <v>0.35842680050011211</v>
      </c>
      <c r="J1103" s="19" t="s">
        <v>257</v>
      </c>
    </row>
    <row r="1104" spans="1:10" ht="24" x14ac:dyDescent="0.25">
      <c r="A1104" s="17" t="s">
        <v>43</v>
      </c>
      <c r="B1104" s="2" t="s">
        <v>44</v>
      </c>
      <c r="C1104" s="2" t="s">
        <v>44</v>
      </c>
      <c r="D1104" s="1">
        <v>2021</v>
      </c>
      <c r="E1104" s="1">
        <v>329</v>
      </c>
      <c r="F1104" s="1">
        <v>468</v>
      </c>
      <c r="G1104" s="5">
        <f t="shared" si="67"/>
        <v>0.70299145299145294</v>
      </c>
      <c r="H1104" s="5">
        <f t="shared" si="68"/>
        <v>0.66159218702910039</v>
      </c>
      <c r="I1104" s="5">
        <f t="shared" si="69"/>
        <v>0.74439071895380549</v>
      </c>
      <c r="J1104" s="19" t="s">
        <v>257</v>
      </c>
    </row>
    <row r="1105" spans="1:10" ht="24" x14ac:dyDescent="0.25">
      <c r="A1105" s="17" t="s">
        <v>45</v>
      </c>
      <c r="B1105" s="2" t="s">
        <v>46</v>
      </c>
      <c r="C1105" s="2" t="s">
        <v>46</v>
      </c>
      <c r="D1105" s="1">
        <v>2021</v>
      </c>
      <c r="E1105" s="1">
        <v>245</v>
      </c>
      <c r="F1105" s="1">
        <v>360</v>
      </c>
      <c r="G1105" s="5">
        <f t="shared" si="67"/>
        <v>0.68055555555555558</v>
      </c>
      <c r="H1105" s="5">
        <f t="shared" si="68"/>
        <v>0.63239025412389482</v>
      </c>
      <c r="I1105" s="5">
        <f t="shared" si="69"/>
        <v>0.72872085698721634</v>
      </c>
      <c r="J1105" s="19" t="s">
        <v>257</v>
      </c>
    </row>
    <row r="1106" spans="1:10" ht="24" x14ac:dyDescent="0.25">
      <c r="A1106" s="17" t="s">
        <v>47</v>
      </c>
      <c r="B1106" s="2" t="s">
        <v>48</v>
      </c>
      <c r="C1106" s="2" t="s">
        <v>48</v>
      </c>
      <c r="D1106" s="1">
        <v>2021</v>
      </c>
      <c r="E1106" s="1">
        <v>251</v>
      </c>
      <c r="F1106" s="1">
        <v>366</v>
      </c>
      <c r="G1106" s="5">
        <f t="shared" si="67"/>
        <v>0.68579234972677594</v>
      </c>
      <c r="H1106" s="5">
        <f t="shared" si="68"/>
        <v>0.63823471748773819</v>
      </c>
      <c r="I1106" s="5">
        <f t="shared" si="69"/>
        <v>0.73334998196581369</v>
      </c>
      <c r="J1106" s="19" t="s">
        <v>257</v>
      </c>
    </row>
    <row r="1107" spans="1:10" ht="24" x14ac:dyDescent="0.25">
      <c r="A1107" s="17" t="s">
        <v>49</v>
      </c>
      <c r="B1107" s="2" t="s">
        <v>50</v>
      </c>
      <c r="C1107" s="2" t="s">
        <v>50</v>
      </c>
      <c r="D1107" s="1">
        <v>2021</v>
      </c>
      <c r="E1107" s="1"/>
      <c r="F1107" s="1"/>
      <c r="G1107" s="5" t="str">
        <f t="shared" si="67"/>
        <v>-</v>
      </c>
      <c r="H1107" s="5" t="str">
        <f t="shared" si="68"/>
        <v>-</v>
      </c>
      <c r="I1107" s="5" t="str">
        <f t="shared" si="69"/>
        <v>-</v>
      </c>
      <c r="J1107" s="19" t="s">
        <v>257</v>
      </c>
    </row>
    <row r="1108" spans="1:10" ht="24" x14ac:dyDescent="0.25">
      <c r="A1108" s="17" t="s">
        <v>49</v>
      </c>
      <c r="B1108" s="2" t="s">
        <v>50</v>
      </c>
      <c r="C1108" s="7" t="s">
        <v>51</v>
      </c>
      <c r="D1108" s="1">
        <v>2021</v>
      </c>
      <c r="E1108" s="1">
        <v>17</v>
      </c>
      <c r="F1108" s="1">
        <v>29</v>
      </c>
      <c r="G1108" s="5">
        <f t="shared" si="67"/>
        <v>0.58620689655172409</v>
      </c>
      <c r="H1108" s="5">
        <f t="shared" si="68"/>
        <v>0.40695070789470794</v>
      </c>
      <c r="I1108" s="5">
        <f t="shared" si="69"/>
        <v>0.76546308520874029</v>
      </c>
      <c r="J1108" s="19" t="s">
        <v>257</v>
      </c>
    </row>
    <row r="1109" spans="1:10" ht="24" x14ac:dyDescent="0.25">
      <c r="A1109" s="17" t="s">
        <v>49</v>
      </c>
      <c r="B1109" s="2" t="s">
        <v>50</v>
      </c>
      <c r="C1109" s="7" t="s">
        <v>52</v>
      </c>
      <c r="D1109" s="1">
        <v>2021</v>
      </c>
      <c r="E1109" s="1">
        <v>17</v>
      </c>
      <c r="F1109" s="1">
        <v>40</v>
      </c>
      <c r="G1109" s="5">
        <f t="shared" si="67"/>
        <v>0.42499999999999999</v>
      </c>
      <c r="H1109" s="5">
        <f t="shared" si="68"/>
        <v>0.27180151763153787</v>
      </c>
      <c r="I1109" s="5">
        <f t="shared" si="69"/>
        <v>0.57819848236846205</v>
      </c>
      <c r="J1109" s="19" t="s">
        <v>257</v>
      </c>
    </row>
    <row r="1110" spans="1:10" ht="24" x14ac:dyDescent="0.25">
      <c r="A1110" s="17" t="s">
        <v>49</v>
      </c>
      <c r="B1110" s="2" t="s">
        <v>50</v>
      </c>
      <c r="C1110" s="7" t="s">
        <v>53</v>
      </c>
      <c r="D1110" s="1">
        <v>2021</v>
      </c>
      <c r="E1110" s="1">
        <v>34</v>
      </c>
      <c r="F1110" s="1">
        <v>69</v>
      </c>
      <c r="G1110" s="5">
        <f t="shared" si="67"/>
        <v>0.49275362318840582</v>
      </c>
      <c r="H1110" s="5">
        <f t="shared" si="68"/>
        <v>0.37478787787341561</v>
      </c>
      <c r="I1110" s="5">
        <f t="shared" si="69"/>
        <v>0.61071936850339603</v>
      </c>
      <c r="J1110" s="19" t="s">
        <v>257</v>
      </c>
    </row>
    <row r="1111" spans="1:10" ht="24" x14ac:dyDescent="0.25">
      <c r="A1111" s="17" t="s">
        <v>54</v>
      </c>
      <c r="B1111" s="2" t="s">
        <v>55</v>
      </c>
      <c r="C1111" s="2" t="s">
        <v>55</v>
      </c>
      <c r="D1111" s="1">
        <v>2021</v>
      </c>
      <c r="E1111" s="1"/>
      <c r="F1111" s="1"/>
      <c r="G1111" s="5" t="str">
        <f t="shared" si="67"/>
        <v>-</v>
      </c>
      <c r="H1111" s="5" t="str">
        <f t="shared" si="68"/>
        <v>-</v>
      </c>
      <c r="I1111" s="5" t="str">
        <f t="shared" si="69"/>
        <v>-</v>
      </c>
      <c r="J1111" s="19" t="s">
        <v>257</v>
      </c>
    </row>
    <row r="1112" spans="1:10" ht="24" x14ac:dyDescent="0.25">
      <c r="A1112" s="17" t="s">
        <v>54</v>
      </c>
      <c r="B1112" s="2" t="s">
        <v>55</v>
      </c>
      <c r="C1112" s="7" t="s">
        <v>56</v>
      </c>
      <c r="D1112" s="1">
        <v>2021</v>
      </c>
      <c r="E1112" s="1">
        <v>10</v>
      </c>
      <c r="F1112" s="1">
        <v>11</v>
      </c>
      <c r="G1112" s="5">
        <f t="shared" si="67"/>
        <v>0.90909090909090906</v>
      </c>
      <c r="H1112" s="5">
        <f t="shared" si="68"/>
        <v>0.73920121137078532</v>
      </c>
      <c r="I1112" s="5">
        <f t="shared" si="69"/>
        <v>1</v>
      </c>
      <c r="J1112" s="19" t="s">
        <v>257</v>
      </c>
    </row>
    <row r="1113" spans="1:10" ht="24" x14ac:dyDescent="0.25">
      <c r="A1113" s="17" t="s">
        <v>54</v>
      </c>
      <c r="B1113" s="2" t="s">
        <v>55</v>
      </c>
      <c r="C1113" s="7" t="s">
        <v>57</v>
      </c>
      <c r="D1113" s="1">
        <v>2021</v>
      </c>
      <c r="E1113" s="1">
        <v>12</v>
      </c>
      <c r="F1113" s="1">
        <v>18</v>
      </c>
      <c r="G1113" s="5">
        <f t="shared" si="67"/>
        <v>0.66666666666666663</v>
      </c>
      <c r="H1113" s="5">
        <f t="shared" si="68"/>
        <v>0.44888888888888884</v>
      </c>
      <c r="I1113" s="5">
        <f t="shared" si="69"/>
        <v>0.88444444444444437</v>
      </c>
      <c r="J1113" s="19" t="s">
        <v>257</v>
      </c>
    </row>
    <row r="1114" spans="1:10" ht="24" x14ac:dyDescent="0.25">
      <c r="A1114" s="17" t="s">
        <v>54</v>
      </c>
      <c r="B1114" s="2" t="s">
        <v>55</v>
      </c>
      <c r="C1114" s="7" t="s">
        <v>58</v>
      </c>
      <c r="D1114" s="1">
        <v>2021</v>
      </c>
      <c r="E1114" s="1">
        <v>1</v>
      </c>
      <c r="F1114" s="1">
        <v>1</v>
      </c>
      <c r="G1114" s="5">
        <f t="shared" si="67"/>
        <v>1</v>
      </c>
      <c r="H1114" s="5">
        <f t="shared" si="68"/>
        <v>1</v>
      </c>
      <c r="I1114" s="5">
        <f t="shared" si="69"/>
        <v>1</v>
      </c>
      <c r="J1114" s="19" t="s">
        <v>257</v>
      </c>
    </row>
    <row r="1115" spans="1:10" ht="24" x14ac:dyDescent="0.25">
      <c r="A1115" s="17" t="s">
        <v>54</v>
      </c>
      <c r="B1115" s="2" t="s">
        <v>55</v>
      </c>
      <c r="C1115" s="7" t="s">
        <v>53</v>
      </c>
      <c r="D1115" s="1">
        <v>2021</v>
      </c>
      <c r="E1115" s="1">
        <v>23</v>
      </c>
      <c r="F1115" s="1">
        <v>30</v>
      </c>
      <c r="G1115" s="5">
        <f t="shared" si="67"/>
        <v>0.76666666666666672</v>
      </c>
      <c r="H1115" s="5">
        <f t="shared" si="68"/>
        <v>0.61531502802830074</v>
      </c>
      <c r="I1115" s="5">
        <f t="shared" si="69"/>
        <v>0.9180183053050327</v>
      </c>
      <c r="J1115" s="19" t="s">
        <v>257</v>
      </c>
    </row>
    <row r="1116" spans="1:10" ht="48" x14ac:dyDescent="0.25">
      <c r="A1116" s="17" t="s">
        <v>59</v>
      </c>
      <c r="B1116" s="2" t="s">
        <v>60</v>
      </c>
      <c r="C1116" s="2" t="s">
        <v>60</v>
      </c>
      <c r="D1116" s="1">
        <v>2021</v>
      </c>
      <c r="E1116" s="1">
        <v>7</v>
      </c>
      <c r="F1116" s="1">
        <v>27</v>
      </c>
      <c r="G1116" s="5">
        <f t="shared" si="67"/>
        <v>0.25925925925925924</v>
      </c>
      <c r="H1116" s="5">
        <f t="shared" si="68"/>
        <v>9.3958654310446005E-2</v>
      </c>
      <c r="I1116" s="5">
        <f t="shared" si="69"/>
        <v>0.42455986420807246</v>
      </c>
      <c r="J1116" s="19" t="s">
        <v>257</v>
      </c>
    </row>
    <row r="1117" spans="1:10" ht="36" x14ac:dyDescent="0.25">
      <c r="A1117" s="17" t="s">
        <v>61</v>
      </c>
      <c r="B1117" s="2" t="s">
        <v>62</v>
      </c>
      <c r="C1117" s="2" t="s">
        <v>62</v>
      </c>
      <c r="D1117" s="1">
        <v>2021</v>
      </c>
      <c r="E1117" s="1"/>
      <c r="F1117" s="1"/>
      <c r="G1117" s="5" t="str">
        <f t="shared" si="67"/>
        <v>-</v>
      </c>
      <c r="H1117" s="5" t="str">
        <f t="shared" si="68"/>
        <v>-</v>
      </c>
      <c r="I1117" s="5" t="str">
        <f t="shared" si="69"/>
        <v>-</v>
      </c>
      <c r="J1117" s="19" t="s">
        <v>257</v>
      </c>
    </row>
    <row r="1118" spans="1:10" ht="36" x14ac:dyDescent="0.25">
      <c r="A1118" s="17" t="s">
        <v>61</v>
      </c>
      <c r="B1118" s="2" t="s">
        <v>62</v>
      </c>
      <c r="C1118" s="7" t="s">
        <v>63</v>
      </c>
      <c r="D1118" s="1">
        <v>2021</v>
      </c>
      <c r="E1118" s="1">
        <v>3</v>
      </c>
      <c r="F1118" s="1">
        <v>10</v>
      </c>
      <c r="G1118" s="5">
        <f t="shared" si="67"/>
        <v>0.3</v>
      </c>
      <c r="H1118" s="5">
        <f t="shared" si="68"/>
        <v>1.5969015774687012E-2</v>
      </c>
      <c r="I1118" s="5">
        <f t="shared" si="69"/>
        <v>0.58403098422531297</v>
      </c>
      <c r="J1118" s="19" t="s">
        <v>257</v>
      </c>
    </row>
    <row r="1119" spans="1:10" ht="36" x14ac:dyDescent="0.25">
      <c r="A1119" s="17" t="s">
        <v>61</v>
      </c>
      <c r="B1119" s="2" t="s">
        <v>62</v>
      </c>
      <c r="C1119" s="7" t="s">
        <v>64</v>
      </c>
      <c r="D1119" s="1">
        <v>2021</v>
      </c>
      <c r="E1119" s="1">
        <v>9</v>
      </c>
      <c r="F1119" s="1">
        <v>10</v>
      </c>
      <c r="G1119" s="5">
        <f t="shared" si="67"/>
        <v>0.9</v>
      </c>
      <c r="H1119" s="5">
        <f t="shared" si="68"/>
        <v>0.71405807358209938</v>
      </c>
      <c r="I1119" s="5">
        <f t="shared" si="69"/>
        <v>1</v>
      </c>
      <c r="J1119" s="19" t="s">
        <v>257</v>
      </c>
    </row>
    <row r="1120" spans="1:10" ht="24" x14ac:dyDescent="0.25">
      <c r="A1120" s="17" t="s">
        <v>65</v>
      </c>
      <c r="B1120" s="2" t="s">
        <v>66</v>
      </c>
      <c r="C1120" s="2" t="s">
        <v>66</v>
      </c>
      <c r="D1120" s="1">
        <v>2021</v>
      </c>
      <c r="E1120" s="1"/>
      <c r="F1120" s="1"/>
      <c r="G1120" s="5" t="str">
        <f t="shared" si="67"/>
        <v>-</v>
      </c>
      <c r="H1120" s="5" t="str">
        <f t="shared" si="68"/>
        <v>-</v>
      </c>
      <c r="I1120" s="5" t="str">
        <f t="shared" si="69"/>
        <v>-</v>
      </c>
      <c r="J1120" s="19" t="s">
        <v>257</v>
      </c>
    </row>
    <row r="1121" spans="1:10" ht="24" x14ac:dyDescent="0.25">
      <c r="A1121" s="17" t="s">
        <v>65</v>
      </c>
      <c r="B1121" s="2" t="s">
        <v>66</v>
      </c>
      <c r="C1121" s="7" t="s">
        <v>67</v>
      </c>
      <c r="D1121" s="1">
        <v>2021</v>
      </c>
      <c r="E1121" s="1">
        <v>0</v>
      </c>
      <c r="F1121" s="1">
        <v>0</v>
      </c>
      <c r="G1121" s="5">
        <v>0</v>
      </c>
      <c r="H1121" s="5">
        <v>0</v>
      </c>
      <c r="I1121" s="5">
        <v>0</v>
      </c>
      <c r="J1121" s="19" t="s">
        <v>257</v>
      </c>
    </row>
    <row r="1122" spans="1:10" ht="24" x14ac:dyDescent="0.25">
      <c r="A1122" s="17" t="s">
        <v>65</v>
      </c>
      <c r="B1122" s="2" t="s">
        <v>66</v>
      </c>
      <c r="C1122" s="7" t="s">
        <v>68</v>
      </c>
      <c r="D1122" s="1">
        <v>2021</v>
      </c>
      <c r="E1122" s="1">
        <v>0</v>
      </c>
      <c r="F1122" s="1">
        <v>1</v>
      </c>
      <c r="G1122" s="5">
        <f t="shared" si="67"/>
        <v>0</v>
      </c>
      <c r="H1122" s="5">
        <f t="shared" si="68"/>
        <v>0</v>
      </c>
      <c r="I1122" s="5">
        <f t="shared" si="69"/>
        <v>0</v>
      </c>
      <c r="J1122" s="19" t="s">
        <v>257</v>
      </c>
    </row>
    <row r="1123" spans="1:10" ht="24" x14ac:dyDescent="0.25">
      <c r="A1123" s="17" t="s">
        <v>65</v>
      </c>
      <c r="B1123" s="2" t="s">
        <v>66</v>
      </c>
      <c r="C1123" s="7" t="s">
        <v>69</v>
      </c>
      <c r="D1123" s="1">
        <v>2021</v>
      </c>
      <c r="E1123" s="1">
        <v>6</v>
      </c>
      <c r="F1123" s="1">
        <v>8</v>
      </c>
      <c r="G1123" s="5">
        <f t="shared" si="67"/>
        <v>0.75</v>
      </c>
      <c r="H1123" s="5">
        <f t="shared" si="68"/>
        <v>0.44993750650906073</v>
      </c>
      <c r="I1123" s="5">
        <f t="shared" si="69"/>
        <v>1</v>
      </c>
      <c r="J1123" s="19" t="s">
        <v>257</v>
      </c>
    </row>
    <row r="1124" spans="1:10" ht="24" x14ac:dyDescent="0.25">
      <c r="A1124" s="17" t="s">
        <v>65</v>
      </c>
      <c r="B1124" s="2" t="s">
        <v>66</v>
      </c>
      <c r="C1124" s="7" t="s">
        <v>70</v>
      </c>
      <c r="D1124" s="1">
        <v>2021</v>
      </c>
      <c r="E1124" s="1">
        <v>4</v>
      </c>
      <c r="F1124" s="1">
        <v>5</v>
      </c>
      <c r="G1124" s="5">
        <f t="shared" si="67"/>
        <v>0.8</v>
      </c>
      <c r="H1124" s="5">
        <f t="shared" si="68"/>
        <v>0.44938454112803305</v>
      </c>
      <c r="I1124" s="5">
        <f t="shared" si="69"/>
        <v>1</v>
      </c>
      <c r="J1124" s="19" t="s">
        <v>257</v>
      </c>
    </row>
    <row r="1125" spans="1:10" ht="24" x14ac:dyDescent="0.25">
      <c r="A1125" s="17" t="s">
        <v>65</v>
      </c>
      <c r="B1125" s="2" t="s">
        <v>66</v>
      </c>
      <c r="C1125" s="7" t="s">
        <v>53</v>
      </c>
      <c r="D1125" s="1">
        <v>2021</v>
      </c>
      <c r="E1125" s="1">
        <v>10</v>
      </c>
      <c r="F1125" s="1">
        <v>14</v>
      </c>
      <c r="G1125" s="5">
        <f t="shared" si="67"/>
        <v>0.7142857142857143</v>
      </c>
      <c r="H1125" s="5">
        <f t="shared" si="68"/>
        <v>0.47764252296172965</v>
      </c>
      <c r="I1125" s="5">
        <f t="shared" si="69"/>
        <v>0.950928905609699</v>
      </c>
      <c r="J1125" s="19" t="s">
        <v>257</v>
      </c>
    </row>
    <row r="1126" spans="1:10" ht="24" x14ac:dyDescent="0.25">
      <c r="A1126" s="17" t="s">
        <v>71</v>
      </c>
      <c r="B1126" s="2" t="s">
        <v>72</v>
      </c>
      <c r="C1126" s="2" t="s">
        <v>72</v>
      </c>
      <c r="D1126" s="1">
        <v>2021</v>
      </c>
      <c r="E1126" s="1">
        <v>236</v>
      </c>
      <c r="F1126" s="1">
        <v>360</v>
      </c>
      <c r="G1126" s="5">
        <f t="shared" si="67"/>
        <v>0.65555555555555556</v>
      </c>
      <c r="H1126" s="5">
        <f t="shared" si="68"/>
        <v>0.60646825335517607</v>
      </c>
      <c r="I1126" s="5">
        <f t="shared" si="69"/>
        <v>0.70464285775593505</v>
      </c>
      <c r="J1126" s="19" t="s">
        <v>257</v>
      </c>
    </row>
    <row r="1127" spans="1:10" ht="36" x14ac:dyDescent="0.25">
      <c r="A1127" s="17" t="s">
        <v>73</v>
      </c>
      <c r="B1127" s="2" t="s">
        <v>74</v>
      </c>
      <c r="C1127" s="2" t="s">
        <v>74</v>
      </c>
      <c r="D1127" s="1">
        <v>2021</v>
      </c>
      <c r="E1127" s="1">
        <v>2</v>
      </c>
      <c r="F1127" s="1">
        <v>2</v>
      </c>
      <c r="G1127" s="5">
        <f t="shared" si="67"/>
        <v>1</v>
      </c>
      <c r="H1127" s="5">
        <f t="shared" si="68"/>
        <v>1</v>
      </c>
      <c r="I1127" s="5">
        <f t="shared" si="69"/>
        <v>1</v>
      </c>
      <c r="J1127" s="19" t="s">
        <v>257</v>
      </c>
    </row>
    <row r="1128" spans="1:10" ht="48" x14ac:dyDescent="0.25">
      <c r="A1128" s="17" t="s">
        <v>75</v>
      </c>
      <c r="B1128" s="2" t="s">
        <v>76</v>
      </c>
      <c r="C1128" s="2" t="s">
        <v>76</v>
      </c>
      <c r="D1128" s="1">
        <v>2021</v>
      </c>
      <c r="E1128" s="1"/>
      <c r="F1128" s="1"/>
      <c r="G1128" s="5" t="str">
        <f t="shared" si="67"/>
        <v>-</v>
      </c>
      <c r="H1128" s="5" t="str">
        <f t="shared" si="68"/>
        <v>-</v>
      </c>
      <c r="I1128" s="5" t="str">
        <f t="shared" si="69"/>
        <v>-</v>
      </c>
      <c r="J1128" s="19" t="s">
        <v>257</v>
      </c>
    </row>
    <row r="1129" spans="1:10" ht="48" x14ac:dyDescent="0.25">
      <c r="A1129" s="17" t="s">
        <v>75</v>
      </c>
      <c r="B1129" s="2" t="s">
        <v>76</v>
      </c>
      <c r="C1129" s="7" t="s">
        <v>77</v>
      </c>
      <c r="D1129" s="1">
        <v>2021</v>
      </c>
      <c r="E1129" s="1">
        <v>30</v>
      </c>
      <c r="F1129" s="1">
        <v>36</v>
      </c>
      <c r="G1129" s="5">
        <f t="shared" si="67"/>
        <v>0.83333333333333337</v>
      </c>
      <c r="H1129" s="5">
        <f t="shared" si="68"/>
        <v>0.71159185455834484</v>
      </c>
      <c r="I1129" s="5">
        <f t="shared" si="69"/>
        <v>0.9550748121083219</v>
      </c>
      <c r="J1129" s="19" t="s">
        <v>257</v>
      </c>
    </row>
    <row r="1130" spans="1:10" ht="48" x14ac:dyDescent="0.25">
      <c r="A1130" s="17" t="s">
        <v>75</v>
      </c>
      <c r="B1130" s="2" t="s">
        <v>76</v>
      </c>
      <c r="C1130" s="7" t="s">
        <v>78</v>
      </c>
      <c r="D1130" s="1">
        <v>2021</v>
      </c>
      <c r="E1130" s="1">
        <v>23</v>
      </c>
      <c r="F1130" s="1">
        <v>30</v>
      </c>
      <c r="G1130" s="5">
        <f t="shared" si="67"/>
        <v>0.76666666666666672</v>
      </c>
      <c r="H1130" s="5">
        <f t="shared" si="68"/>
        <v>0.61531502802830074</v>
      </c>
      <c r="I1130" s="5">
        <f t="shared" si="69"/>
        <v>0.9180183053050327</v>
      </c>
      <c r="J1130" s="19" t="s">
        <v>257</v>
      </c>
    </row>
    <row r="1131" spans="1:10" ht="48" x14ac:dyDescent="0.25">
      <c r="A1131" s="17" t="s">
        <v>75</v>
      </c>
      <c r="B1131" s="2" t="s">
        <v>76</v>
      </c>
      <c r="C1131" s="7" t="s">
        <v>79</v>
      </c>
      <c r="D1131" s="1">
        <v>2021</v>
      </c>
      <c r="E1131" s="1">
        <v>24</v>
      </c>
      <c r="F1131" s="1">
        <v>26</v>
      </c>
      <c r="G1131" s="5">
        <f t="shared" si="67"/>
        <v>0.92307692307692313</v>
      </c>
      <c r="H1131" s="5">
        <f t="shared" si="68"/>
        <v>0.82064940060353508</v>
      </c>
      <c r="I1131" s="5">
        <f t="shared" si="69"/>
        <v>1</v>
      </c>
      <c r="J1131" s="19" t="s">
        <v>257</v>
      </c>
    </row>
    <row r="1132" spans="1:10" ht="48" x14ac:dyDescent="0.25">
      <c r="A1132" s="17" t="s">
        <v>75</v>
      </c>
      <c r="B1132" s="2" t="s">
        <v>76</v>
      </c>
      <c r="C1132" s="7" t="s">
        <v>80</v>
      </c>
      <c r="D1132" s="1">
        <v>2021</v>
      </c>
      <c r="E1132" s="1">
        <v>17</v>
      </c>
      <c r="F1132" s="1">
        <v>24</v>
      </c>
      <c r="G1132" s="5">
        <f t="shared" si="67"/>
        <v>0.70833333333333337</v>
      </c>
      <c r="H1132" s="5">
        <f t="shared" si="68"/>
        <v>0.52648359122819954</v>
      </c>
      <c r="I1132" s="5">
        <f t="shared" si="69"/>
        <v>0.8901830754384672</v>
      </c>
      <c r="J1132" s="19" t="s">
        <v>257</v>
      </c>
    </row>
    <row r="1133" spans="1:10" ht="48" x14ac:dyDescent="0.25">
      <c r="A1133" s="17" t="s">
        <v>75</v>
      </c>
      <c r="B1133" s="2" t="s">
        <v>76</v>
      </c>
      <c r="C1133" s="7" t="s">
        <v>81</v>
      </c>
      <c r="D1133" s="1">
        <v>2021</v>
      </c>
      <c r="E1133" s="1">
        <v>54</v>
      </c>
      <c r="F1133" s="1">
        <v>62</v>
      </c>
      <c r="G1133" s="5">
        <f t="shared" si="67"/>
        <v>0.87096774193548387</v>
      </c>
      <c r="H1133" s="5">
        <f t="shared" si="68"/>
        <v>0.78752080293623639</v>
      </c>
      <c r="I1133" s="5">
        <f t="shared" si="69"/>
        <v>0.95441468093473136</v>
      </c>
      <c r="J1133" s="19" t="s">
        <v>257</v>
      </c>
    </row>
    <row r="1134" spans="1:10" ht="48" x14ac:dyDescent="0.25">
      <c r="A1134" s="17" t="s">
        <v>75</v>
      </c>
      <c r="B1134" s="2" t="s">
        <v>76</v>
      </c>
      <c r="C1134" s="7" t="s">
        <v>82</v>
      </c>
      <c r="D1134" s="1">
        <v>2021</v>
      </c>
      <c r="E1134" s="1">
        <v>40</v>
      </c>
      <c r="F1134" s="1">
        <v>54</v>
      </c>
      <c r="G1134" s="5">
        <f t="shared" si="67"/>
        <v>0.7407407407407407</v>
      </c>
      <c r="H1134" s="5">
        <f t="shared" si="68"/>
        <v>0.62385556204719628</v>
      </c>
      <c r="I1134" s="5">
        <f t="shared" si="69"/>
        <v>0.85762591943428512</v>
      </c>
      <c r="J1134" s="19" t="s">
        <v>257</v>
      </c>
    </row>
    <row r="1135" spans="1:10" ht="24" x14ac:dyDescent="0.25">
      <c r="A1135" s="17" t="s">
        <v>83</v>
      </c>
      <c r="B1135" s="2" t="s">
        <v>84</v>
      </c>
      <c r="C1135" s="2" t="s">
        <v>84</v>
      </c>
      <c r="D1135" s="1">
        <v>2021</v>
      </c>
      <c r="E1135" s="1"/>
      <c r="F1135" s="1"/>
      <c r="G1135" s="5" t="str">
        <f t="shared" si="67"/>
        <v>-</v>
      </c>
      <c r="H1135" s="5" t="str">
        <f t="shared" si="68"/>
        <v>-</v>
      </c>
      <c r="I1135" s="5" t="str">
        <f t="shared" si="69"/>
        <v>-</v>
      </c>
      <c r="J1135" s="19" t="s">
        <v>257</v>
      </c>
    </row>
    <row r="1136" spans="1:10" ht="24" x14ac:dyDescent="0.25">
      <c r="A1136" s="17" t="s">
        <v>83</v>
      </c>
      <c r="B1136" s="2" t="s">
        <v>84</v>
      </c>
      <c r="C1136" s="7" t="s">
        <v>85</v>
      </c>
      <c r="D1136" s="1">
        <v>2021</v>
      </c>
      <c r="E1136" s="1">
        <v>1</v>
      </c>
      <c r="F1136" s="1">
        <v>4</v>
      </c>
      <c r="G1136" s="5">
        <f t="shared" si="67"/>
        <v>0.25</v>
      </c>
      <c r="H1136" s="5">
        <f t="shared" si="68"/>
        <v>0</v>
      </c>
      <c r="I1136" s="5">
        <f t="shared" si="69"/>
        <v>0.67435244785437498</v>
      </c>
      <c r="J1136" s="19" t="s">
        <v>257</v>
      </c>
    </row>
    <row r="1137" spans="1:10" ht="24" x14ac:dyDescent="0.25">
      <c r="A1137" s="17" t="s">
        <v>83</v>
      </c>
      <c r="B1137" s="2" t="s">
        <v>84</v>
      </c>
      <c r="C1137" s="7" t="s">
        <v>86</v>
      </c>
      <c r="D1137" s="1">
        <v>2021</v>
      </c>
      <c r="E1137" s="1">
        <v>0</v>
      </c>
      <c r="F1137" s="1">
        <v>4</v>
      </c>
      <c r="G1137" s="5">
        <f t="shared" si="67"/>
        <v>0</v>
      </c>
      <c r="H1137" s="5">
        <f t="shared" si="68"/>
        <v>0</v>
      </c>
      <c r="I1137" s="5">
        <f t="shared" si="69"/>
        <v>0</v>
      </c>
      <c r="J1137" s="19" t="s">
        <v>257</v>
      </c>
    </row>
    <row r="1138" spans="1:10" ht="24" x14ac:dyDescent="0.25">
      <c r="A1138" s="17" t="s">
        <v>83</v>
      </c>
      <c r="B1138" s="2" t="s">
        <v>84</v>
      </c>
      <c r="C1138" s="7" t="s">
        <v>87</v>
      </c>
      <c r="D1138" s="1">
        <v>2021</v>
      </c>
      <c r="E1138" s="1">
        <v>0</v>
      </c>
      <c r="F1138" s="1">
        <v>4</v>
      </c>
      <c r="G1138" s="5">
        <f t="shared" si="67"/>
        <v>0</v>
      </c>
      <c r="H1138" s="5">
        <f t="shared" si="68"/>
        <v>0</v>
      </c>
      <c r="I1138" s="5">
        <f t="shared" si="69"/>
        <v>0</v>
      </c>
      <c r="J1138" s="19" t="s">
        <v>257</v>
      </c>
    </row>
    <row r="1139" spans="1:10" ht="24" x14ac:dyDescent="0.25">
      <c r="A1139" s="17" t="s">
        <v>83</v>
      </c>
      <c r="B1139" s="2" t="s">
        <v>84</v>
      </c>
      <c r="C1139" s="7" t="s">
        <v>88</v>
      </c>
      <c r="D1139" s="1">
        <v>2021</v>
      </c>
      <c r="E1139" s="1">
        <v>0</v>
      </c>
      <c r="F1139" s="1">
        <v>4</v>
      </c>
      <c r="G1139" s="5">
        <f t="shared" si="67"/>
        <v>0</v>
      </c>
      <c r="H1139" s="5">
        <f t="shared" si="68"/>
        <v>0</v>
      </c>
      <c r="I1139" s="5">
        <f t="shared" si="69"/>
        <v>0</v>
      </c>
      <c r="J1139" s="19" t="s">
        <v>257</v>
      </c>
    </row>
    <row r="1140" spans="1:10" ht="24" x14ac:dyDescent="0.25">
      <c r="A1140" s="17" t="s">
        <v>83</v>
      </c>
      <c r="B1140" s="2" t="s">
        <v>84</v>
      </c>
      <c r="C1140" s="7" t="s">
        <v>89</v>
      </c>
      <c r="D1140" s="1">
        <v>2021</v>
      </c>
      <c r="E1140" s="1">
        <v>0</v>
      </c>
      <c r="F1140" s="1">
        <v>1</v>
      </c>
      <c r="G1140" s="5">
        <f t="shared" si="67"/>
        <v>0</v>
      </c>
      <c r="H1140" s="5">
        <f t="shared" si="68"/>
        <v>0</v>
      </c>
      <c r="I1140" s="5">
        <f t="shared" si="69"/>
        <v>0</v>
      </c>
      <c r="J1140" s="19" t="s">
        <v>257</v>
      </c>
    </row>
    <row r="1141" spans="1:10" ht="24" x14ac:dyDescent="0.25">
      <c r="A1141" s="17" t="s">
        <v>83</v>
      </c>
      <c r="B1141" s="2" t="s">
        <v>84</v>
      </c>
      <c r="C1141" s="7" t="s">
        <v>90</v>
      </c>
      <c r="D1141" s="1">
        <v>2021</v>
      </c>
      <c r="E1141" s="1">
        <v>0</v>
      </c>
      <c r="F1141" s="1">
        <v>1</v>
      </c>
      <c r="G1141" s="5">
        <f t="shared" ref="G1141:G1204" si="70">IF(F1141="","-",E1141/F1141)</f>
        <v>0</v>
      </c>
      <c r="H1141" s="5">
        <f t="shared" ref="H1141:H1244" si="71">IFERROR(IF($G1141-1.96*SQRT($G1141*(1-$G1141)/$F1141)&lt;0,0,$G1141-1.96*SQRT($G1141*(1-$G1141)/$F1141)),"-")</f>
        <v>0</v>
      </c>
      <c r="I1141" s="5">
        <f t="shared" ref="I1141:I1244" si="72">IFERROR(IF($G1141+1.96*SQRT($G1141*(1-$G1141)/$F1141)&gt;1,1,$G1141+1.96*SQRT($G1141*(1-$G1141)/$F1141)),"-")</f>
        <v>0</v>
      </c>
      <c r="J1141" s="19" t="s">
        <v>257</v>
      </c>
    </row>
    <row r="1142" spans="1:10" ht="24" x14ac:dyDescent="0.25">
      <c r="A1142" s="17" t="s">
        <v>83</v>
      </c>
      <c r="B1142" s="2" t="s">
        <v>84</v>
      </c>
      <c r="C1142" s="7" t="s">
        <v>91</v>
      </c>
      <c r="D1142" s="1">
        <v>2021</v>
      </c>
      <c r="E1142" s="1">
        <v>0</v>
      </c>
      <c r="F1142" s="1">
        <v>1</v>
      </c>
      <c r="G1142" s="5">
        <f t="shared" si="70"/>
        <v>0</v>
      </c>
      <c r="H1142" s="5">
        <f t="shared" si="71"/>
        <v>0</v>
      </c>
      <c r="I1142" s="5">
        <f t="shared" si="72"/>
        <v>0</v>
      </c>
      <c r="J1142" s="19" t="s">
        <v>257</v>
      </c>
    </row>
    <row r="1143" spans="1:10" ht="24" x14ac:dyDescent="0.25">
      <c r="A1143" s="17" t="s">
        <v>83</v>
      </c>
      <c r="B1143" s="2" t="s">
        <v>84</v>
      </c>
      <c r="C1143" s="7" t="s">
        <v>92</v>
      </c>
      <c r="D1143" s="1">
        <v>2021</v>
      </c>
      <c r="E1143" s="1">
        <v>0</v>
      </c>
      <c r="F1143" s="1">
        <v>1</v>
      </c>
      <c r="G1143" s="5">
        <f t="shared" si="70"/>
        <v>0</v>
      </c>
      <c r="H1143" s="5">
        <f t="shared" si="71"/>
        <v>0</v>
      </c>
      <c r="I1143" s="5">
        <f t="shared" si="72"/>
        <v>0</v>
      </c>
      <c r="J1143" s="19" t="s">
        <v>257</v>
      </c>
    </row>
    <row r="1144" spans="1:10" ht="24" x14ac:dyDescent="0.25">
      <c r="A1144" s="17" t="s">
        <v>83</v>
      </c>
      <c r="B1144" s="2" t="s">
        <v>84</v>
      </c>
      <c r="C1144" s="7" t="s">
        <v>93</v>
      </c>
      <c r="D1144" s="1">
        <v>2021</v>
      </c>
      <c r="E1144" s="1">
        <v>1</v>
      </c>
      <c r="F1144" s="1">
        <v>5</v>
      </c>
      <c r="G1144" s="5">
        <f t="shared" si="70"/>
        <v>0.2</v>
      </c>
      <c r="H1144" s="5">
        <f t="shared" si="71"/>
        <v>0</v>
      </c>
      <c r="I1144" s="5">
        <f t="shared" si="72"/>
        <v>0.55061545887196717</v>
      </c>
      <c r="J1144" s="19" t="s">
        <v>257</v>
      </c>
    </row>
    <row r="1145" spans="1:10" ht="24" x14ac:dyDescent="0.25">
      <c r="A1145" s="17" t="s">
        <v>83</v>
      </c>
      <c r="B1145" s="2" t="s">
        <v>84</v>
      </c>
      <c r="C1145" s="7" t="s">
        <v>94</v>
      </c>
      <c r="D1145" s="1">
        <v>2021</v>
      </c>
      <c r="E1145" s="1">
        <v>0</v>
      </c>
      <c r="F1145" s="1">
        <v>5</v>
      </c>
      <c r="G1145" s="5">
        <f t="shared" si="70"/>
        <v>0</v>
      </c>
      <c r="H1145" s="5">
        <f t="shared" si="71"/>
        <v>0</v>
      </c>
      <c r="I1145" s="5">
        <f t="shared" si="72"/>
        <v>0</v>
      </c>
      <c r="J1145" s="19" t="s">
        <v>257</v>
      </c>
    </row>
    <row r="1146" spans="1:10" ht="24" x14ac:dyDescent="0.25">
      <c r="A1146" s="17" t="s">
        <v>83</v>
      </c>
      <c r="B1146" s="2" t="s">
        <v>84</v>
      </c>
      <c r="C1146" s="7" t="s">
        <v>95</v>
      </c>
      <c r="D1146" s="1">
        <v>2021</v>
      </c>
      <c r="E1146" s="1">
        <v>0</v>
      </c>
      <c r="F1146" s="1">
        <v>5</v>
      </c>
      <c r="G1146" s="5">
        <f t="shared" si="70"/>
        <v>0</v>
      </c>
      <c r="H1146" s="5">
        <f t="shared" si="71"/>
        <v>0</v>
      </c>
      <c r="I1146" s="5">
        <f t="shared" si="72"/>
        <v>0</v>
      </c>
      <c r="J1146" s="19" t="s">
        <v>257</v>
      </c>
    </row>
    <row r="1147" spans="1:10" ht="24" x14ac:dyDescent="0.25">
      <c r="A1147" s="17" t="s">
        <v>83</v>
      </c>
      <c r="B1147" s="2" t="s">
        <v>84</v>
      </c>
      <c r="C1147" s="7" t="s">
        <v>96</v>
      </c>
      <c r="D1147" s="1">
        <v>2021</v>
      </c>
      <c r="E1147" s="1">
        <v>0</v>
      </c>
      <c r="F1147" s="1">
        <v>5</v>
      </c>
      <c r="G1147" s="5">
        <f t="shared" si="70"/>
        <v>0</v>
      </c>
      <c r="H1147" s="5">
        <f t="shared" si="71"/>
        <v>0</v>
      </c>
      <c r="I1147" s="5">
        <f t="shared" si="72"/>
        <v>0</v>
      </c>
      <c r="J1147" s="19" t="s">
        <v>257</v>
      </c>
    </row>
    <row r="1148" spans="1:10" ht="24" x14ac:dyDescent="0.25">
      <c r="A1148" s="17" t="s">
        <v>97</v>
      </c>
      <c r="B1148" s="2" t="s">
        <v>98</v>
      </c>
      <c r="C1148" s="2" t="s">
        <v>98</v>
      </c>
      <c r="D1148" s="1">
        <v>2021</v>
      </c>
      <c r="E1148" s="1"/>
      <c r="F1148" s="1"/>
      <c r="G1148" s="5" t="str">
        <f t="shared" si="70"/>
        <v>-</v>
      </c>
      <c r="H1148" s="5" t="str">
        <f t="shared" si="71"/>
        <v>-</v>
      </c>
      <c r="I1148" s="5" t="str">
        <f t="shared" si="72"/>
        <v>-</v>
      </c>
      <c r="J1148" s="19" t="s">
        <v>257</v>
      </c>
    </row>
    <row r="1149" spans="1:10" ht="24" x14ac:dyDescent="0.25">
      <c r="A1149" s="17" t="s">
        <v>97</v>
      </c>
      <c r="B1149" s="2" t="s">
        <v>98</v>
      </c>
      <c r="C1149" s="7" t="s">
        <v>99</v>
      </c>
      <c r="D1149" s="1">
        <v>2021</v>
      </c>
      <c r="E1149" s="1">
        <v>218</v>
      </c>
      <c r="F1149" s="1">
        <v>239</v>
      </c>
      <c r="G1149" s="5">
        <f t="shared" si="70"/>
        <v>0.91213389121338917</v>
      </c>
      <c r="H1149" s="5">
        <f t="shared" si="71"/>
        <v>0.87624193625251823</v>
      </c>
      <c r="I1149" s="5">
        <f t="shared" si="72"/>
        <v>0.94802584617426011</v>
      </c>
      <c r="J1149" s="19" t="s">
        <v>257</v>
      </c>
    </row>
    <row r="1150" spans="1:10" ht="24" x14ac:dyDescent="0.25">
      <c r="A1150" s="17" t="s">
        <v>97</v>
      </c>
      <c r="B1150" s="2" t="s">
        <v>98</v>
      </c>
      <c r="C1150" s="9" t="s">
        <v>100</v>
      </c>
      <c r="D1150" s="1">
        <v>2021</v>
      </c>
      <c r="E1150" s="1">
        <v>53</v>
      </c>
      <c r="F1150" s="1">
        <v>239</v>
      </c>
      <c r="G1150" s="5">
        <f t="shared" si="70"/>
        <v>0.22175732217573221</v>
      </c>
      <c r="H1150" s="5">
        <f t="shared" si="71"/>
        <v>0.16908849752186425</v>
      </c>
      <c r="I1150" s="5">
        <f t="shared" si="72"/>
        <v>0.27442614682960015</v>
      </c>
      <c r="J1150" s="19" t="s">
        <v>257</v>
      </c>
    </row>
    <row r="1151" spans="1:10" ht="24" x14ac:dyDescent="0.25">
      <c r="A1151" s="17" t="s">
        <v>97</v>
      </c>
      <c r="B1151" s="2" t="s">
        <v>98</v>
      </c>
      <c r="C1151" s="9" t="s">
        <v>101</v>
      </c>
      <c r="D1151" s="1">
        <v>2021</v>
      </c>
      <c r="E1151" s="1">
        <v>159</v>
      </c>
      <c r="F1151" s="1">
        <v>239</v>
      </c>
      <c r="G1151" s="5">
        <f t="shared" si="70"/>
        <v>0.66527196652719667</v>
      </c>
      <c r="H1151" s="5">
        <f t="shared" si="71"/>
        <v>0.60544420201110094</v>
      </c>
      <c r="I1151" s="5">
        <f t="shared" si="72"/>
        <v>0.72509973104329239</v>
      </c>
      <c r="J1151" s="19" t="s">
        <v>257</v>
      </c>
    </row>
    <row r="1152" spans="1:10" ht="24" x14ac:dyDescent="0.25">
      <c r="A1152" s="17" t="s">
        <v>97</v>
      </c>
      <c r="B1152" s="2" t="s">
        <v>98</v>
      </c>
      <c r="C1152" s="7" t="s">
        <v>102</v>
      </c>
      <c r="D1152" s="1">
        <v>2021</v>
      </c>
      <c r="E1152" s="1">
        <v>135</v>
      </c>
      <c r="F1152" s="1">
        <v>239</v>
      </c>
      <c r="G1152" s="5">
        <f t="shared" si="70"/>
        <v>0.56485355648535562</v>
      </c>
      <c r="H1152" s="5">
        <f t="shared" si="71"/>
        <v>0.50199813053126574</v>
      </c>
      <c r="I1152" s="5">
        <f t="shared" si="72"/>
        <v>0.62770898243944551</v>
      </c>
      <c r="J1152" s="19" t="s">
        <v>257</v>
      </c>
    </row>
    <row r="1153" spans="1:10" ht="24" x14ac:dyDescent="0.25">
      <c r="A1153" s="17" t="s">
        <v>97</v>
      </c>
      <c r="B1153" s="2" t="s">
        <v>98</v>
      </c>
      <c r="C1153" s="7" t="s">
        <v>103</v>
      </c>
      <c r="D1153" s="1">
        <v>2021</v>
      </c>
      <c r="E1153" s="1">
        <v>171</v>
      </c>
      <c r="F1153" s="1">
        <v>239</v>
      </c>
      <c r="G1153" s="5">
        <f t="shared" si="70"/>
        <v>0.71548117154811719</v>
      </c>
      <c r="H1153" s="5">
        <f t="shared" si="71"/>
        <v>0.65827910334285855</v>
      </c>
      <c r="I1153" s="5">
        <f t="shared" si="72"/>
        <v>0.77268323975337583</v>
      </c>
      <c r="J1153" s="19" t="s">
        <v>257</v>
      </c>
    </row>
    <row r="1154" spans="1:10" ht="36" x14ac:dyDescent="0.25">
      <c r="A1154" s="17" t="s">
        <v>104</v>
      </c>
      <c r="B1154" s="2" t="s">
        <v>105</v>
      </c>
      <c r="C1154" s="2" t="s">
        <v>105</v>
      </c>
      <c r="D1154" s="1">
        <v>2021</v>
      </c>
      <c r="E1154" s="1"/>
      <c r="F1154" s="1"/>
      <c r="G1154" s="5" t="str">
        <f t="shared" si="70"/>
        <v>-</v>
      </c>
      <c r="H1154" s="5" t="str">
        <f t="shared" si="71"/>
        <v>-</v>
      </c>
      <c r="I1154" s="5" t="str">
        <f t="shared" si="72"/>
        <v>-</v>
      </c>
      <c r="J1154" s="19" t="s">
        <v>257</v>
      </c>
    </row>
    <row r="1155" spans="1:10" ht="36" x14ac:dyDescent="0.25">
      <c r="A1155" s="17" t="s">
        <v>104</v>
      </c>
      <c r="B1155" s="2" t="s">
        <v>105</v>
      </c>
      <c r="C1155" s="7" t="s">
        <v>106</v>
      </c>
      <c r="D1155" s="1">
        <v>2021</v>
      </c>
      <c r="E1155" s="1">
        <v>75</v>
      </c>
      <c r="F1155" s="1">
        <v>148</v>
      </c>
      <c r="G1155" s="5">
        <f t="shared" si="70"/>
        <v>0.5067567567567568</v>
      </c>
      <c r="H1155" s="5">
        <f t="shared" si="71"/>
        <v>0.42620860863653431</v>
      </c>
      <c r="I1155" s="5">
        <f t="shared" si="72"/>
        <v>0.58730490487697928</v>
      </c>
      <c r="J1155" s="19" t="s">
        <v>257</v>
      </c>
    </row>
    <row r="1156" spans="1:10" ht="36" x14ac:dyDescent="0.25">
      <c r="A1156" s="17" t="s">
        <v>104</v>
      </c>
      <c r="B1156" s="2" t="s">
        <v>105</v>
      </c>
      <c r="C1156" s="7" t="s">
        <v>107</v>
      </c>
      <c r="D1156" s="1">
        <v>2021</v>
      </c>
      <c r="E1156" s="1">
        <v>33</v>
      </c>
      <c r="F1156" s="1">
        <v>78</v>
      </c>
      <c r="G1156" s="5">
        <f t="shared" si="70"/>
        <v>0.42307692307692307</v>
      </c>
      <c r="H1156" s="5">
        <f t="shared" si="71"/>
        <v>0.31343481069132983</v>
      </c>
      <c r="I1156" s="5">
        <f t="shared" si="72"/>
        <v>0.53271903546251631</v>
      </c>
      <c r="J1156" s="19" t="s">
        <v>257</v>
      </c>
    </row>
    <row r="1157" spans="1:10" ht="36" x14ac:dyDescent="0.25">
      <c r="A1157" s="17" t="s">
        <v>104</v>
      </c>
      <c r="B1157" s="2" t="s">
        <v>105</v>
      </c>
      <c r="C1157" s="7" t="s">
        <v>108</v>
      </c>
      <c r="D1157" s="1">
        <v>2021</v>
      </c>
      <c r="E1157" s="1">
        <v>14</v>
      </c>
      <c r="F1157" s="1">
        <v>36</v>
      </c>
      <c r="G1157" s="5">
        <f t="shared" si="70"/>
        <v>0.3888888888888889</v>
      </c>
      <c r="H1157" s="5">
        <f t="shared" si="71"/>
        <v>0.2296395351917726</v>
      </c>
      <c r="I1157" s="5">
        <f t="shared" si="72"/>
        <v>0.54813824258600519</v>
      </c>
      <c r="J1157" s="19" t="s">
        <v>257</v>
      </c>
    </row>
    <row r="1158" spans="1:10" ht="36" x14ac:dyDescent="0.25">
      <c r="A1158" s="17" t="s">
        <v>104</v>
      </c>
      <c r="B1158" s="2" t="s">
        <v>105</v>
      </c>
      <c r="C1158" s="7" t="s">
        <v>53</v>
      </c>
      <c r="D1158" s="1">
        <v>2021</v>
      </c>
      <c r="E1158" s="1">
        <v>122</v>
      </c>
      <c r="F1158" s="1">
        <v>262</v>
      </c>
      <c r="G1158" s="5">
        <f t="shared" si="70"/>
        <v>0.46564885496183206</v>
      </c>
      <c r="H1158" s="5">
        <f t="shared" si="71"/>
        <v>0.40524730717306978</v>
      </c>
      <c r="I1158" s="5">
        <f t="shared" si="72"/>
        <v>0.52605040275059434</v>
      </c>
      <c r="J1158" s="19" t="s">
        <v>257</v>
      </c>
    </row>
    <row r="1159" spans="1:10" ht="36" x14ac:dyDescent="0.25">
      <c r="A1159" s="17" t="s">
        <v>109</v>
      </c>
      <c r="B1159" s="2" t="s">
        <v>110</v>
      </c>
      <c r="C1159" s="2" t="s">
        <v>110</v>
      </c>
      <c r="D1159" s="1">
        <v>2021</v>
      </c>
      <c r="E1159" s="1"/>
      <c r="F1159" s="1"/>
      <c r="G1159" s="5" t="str">
        <f t="shared" si="70"/>
        <v>-</v>
      </c>
      <c r="H1159" s="5" t="str">
        <f t="shared" si="71"/>
        <v>-</v>
      </c>
      <c r="I1159" s="5" t="str">
        <f t="shared" si="72"/>
        <v>-</v>
      </c>
      <c r="J1159" s="19" t="s">
        <v>257</v>
      </c>
    </row>
    <row r="1160" spans="1:10" ht="36" x14ac:dyDescent="0.25">
      <c r="A1160" s="17" t="s">
        <v>109</v>
      </c>
      <c r="B1160" s="2" t="s">
        <v>110</v>
      </c>
      <c r="C1160" s="7" t="s">
        <v>111</v>
      </c>
      <c r="D1160" s="1">
        <v>2021</v>
      </c>
      <c r="E1160" s="1">
        <v>114</v>
      </c>
      <c r="F1160" s="1">
        <v>176</v>
      </c>
      <c r="G1160" s="5">
        <f t="shared" si="70"/>
        <v>0.64772727272727271</v>
      </c>
      <c r="H1160" s="5">
        <f t="shared" si="71"/>
        <v>0.57715479910843037</v>
      </c>
      <c r="I1160" s="5">
        <f t="shared" si="72"/>
        <v>0.71829974634611504</v>
      </c>
      <c r="J1160" s="19" t="s">
        <v>257</v>
      </c>
    </row>
    <row r="1161" spans="1:10" ht="36" x14ac:dyDescent="0.25">
      <c r="A1161" s="17" t="s">
        <v>109</v>
      </c>
      <c r="B1161" s="2" t="s">
        <v>110</v>
      </c>
      <c r="C1161" s="7" t="s">
        <v>112</v>
      </c>
      <c r="D1161" s="1">
        <v>2021</v>
      </c>
      <c r="E1161" s="1">
        <v>80</v>
      </c>
      <c r="F1161" s="1">
        <v>114</v>
      </c>
      <c r="G1161" s="5">
        <f t="shared" si="70"/>
        <v>0.70175438596491224</v>
      </c>
      <c r="H1161" s="5">
        <f t="shared" si="71"/>
        <v>0.61777295963464962</v>
      </c>
      <c r="I1161" s="5">
        <f t="shared" si="72"/>
        <v>0.78573581229517486</v>
      </c>
      <c r="J1161" s="19" t="s">
        <v>257</v>
      </c>
    </row>
    <row r="1162" spans="1:10" ht="36" x14ac:dyDescent="0.25">
      <c r="A1162" s="17" t="s">
        <v>113</v>
      </c>
      <c r="B1162" s="2" t="s">
        <v>114</v>
      </c>
      <c r="C1162" s="2" t="s">
        <v>114</v>
      </c>
      <c r="D1162" s="1">
        <v>2021</v>
      </c>
      <c r="E1162" s="1"/>
      <c r="F1162" s="1"/>
      <c r="G1162" s="5" t="str">
        <f t="shared" si="70"/>
        <v>-</v>
      </c>
      <c r="H1162" s="5" t="str">
        <f t="shared" si="71"/>
        <v>-</v>
      </c>
      <c r="I1162" s="5" t="str">
        <f t="shared" si="72"/>
        <v>-</v>
      </c>
      <c r="J1162" s="19" t="s">
        <v>257</v>
      </c>
    </row>
    <row r="1163" spans="1:10" ht="36" x14ac:dyDescent="0.25">
      <c r="A1163" s="17" t="s">
        <v>113</v>
      </c>
      <c r="B1163" s="2" t="s">
        <v>114</v>
      </c>
      <c r="C1163" s="7" t="s">
        <v>115</v>
      </c>
      <c r="D1163" s="1">
        <v>2021</v>
      </c>
      <c r="E1163" s="1">
        <v>35</v>
      </c>
      <c r="F1163" s="1">
        <v>49</v>
      </c>
      <c r="G1163" s="5">
        <f t="shared" si="70"/>
        <v>0.7142857142857143</v>
      </c>
      <c r="H1163" s="5">
        <f t="shared" si="71"/>
        <v>0.58779460787897908</v>
      </c>
      <c r="I1163" s="5">
        <f t="shared" si="72"/>
        <v>0.84077682069244952</v>
      </c>
      <c r="J1163" s="19" t="s">
        <v>257</v>
      </c>
    </row>
    <row r="1164" spans="1:10" ht="36" x14ac:dyDescent="0.25">
      <c r="A1164" s="17" t="s">
        <v>113</v>
      </c>
      <c r="B1164" s="2" t="s">
        <v>114</v>
      </c>
      <c r="C1164" s="7" t="s">
        <v>116</v>
      </c>
      <c r="D1164" s="1">
        <v>2021</v>
      </c>
      <c r="E1164" s="1">
        <v>26</v>
      </c>
      <c r="F1164" s="1">
        <v>49</v>
      </c>
      <c r="G1164" s="5">
        <f t="shared" si="70"/>
        <v>0.53061224489795922</v>
      </c>
      <c r="H1164" s="5">
        <f t="shared" si="71"/>
        <v>0.39087488191924513</v>
      </c>
      <c r="I1164" s="5">
        <f t="shared" si="72"/>
        <v>0.6703496078766733</v>
      </c>
      <c r="J1164" s="19" t="s">
        <v>257</v>
      </c>
    </row>
    <row r="1165" spans="1:10" ht="36" x14ac:dyDescent="0.25">
      <c r="A1165" s="17" t="s">
        <v>117</v>
      </c>
      <c r="B1165" s="2" t="s">
        <v>118</v>
      </c>
      <c r="C1165" s="2" t="s">
        <v>118</v>
      </c>
      <c r="D1165" s="1">
        <v>2021</v>
      </c>
      <c r="E1165" s="1"/>
      <c r="F1165" s="1"/>
      <c r="G1165" s="5" t="str">
        <f t="shared" si="70"/>
        <v>-</v>
      </c>
      <c r="H1165" s="5" t="str">
        <f t="shared" si="71"/>
        <v>-</v>
      </c>
      <c r="I1165" s="5" t="str">
        <f t="shared" si="72"/>
        <v>-</v>
      </c>
      <c r="J1165" s="19" t="s">
        <v>257</v>
      </c>
    </row>
    <row r="1166" spans="1:10" ht="36" x14ac:dyDescent="0.25">
      <c r="A1166" s="17" t="s">
        <v>117</v>
      </c>
      <c r="B1166" s="2" t="s">
        <v>118</v>
      </c>
      <c r="C1166" s="7" t="s">
        <v>119</v>
      </c>
      <c r="D1166" s="1">
        <v>2021</v>
      </c>
      <c r="E1166" s="1">
        <v>1</v>
      </c>
      <c r="F1166" s="1">
        <v>5</v>
      </c>
      <c r="G1166" s="5">
        <f t="shared" si="70"/>
        <v>0.2</v>
      </c>
      <c r="H1166" s="5">
        <f t="shared" si="71"/>
        <v>0</v>
      </c>
      <c r="I1166" s="5">
        <f t="shared" si="72"/>
        <v>0.55061545887196717</v>
      </c>
      <c r="J1166" s="19" t="s">
        <v>257</v>
      </c>
    </row>
    <row r="1167" spans="1:10" ht="36" x14ac:dyDescent="0.25">
      <c r="A1167" s="17" t="s">
        <v>117</v>
      </c>
      <c r="B1167" s="2" t="s">
        <v>118</v>
      </c>
      <c r="C1167" s="7" t="s">
        <v>120</v>
      </c>
      <c r="D1167" s="1">
        <v>2021</v>
      </c>
      <c r="E1167" s="1">
        <v>0</v>
      </c>
      <c r="F1167" s="1">
        <v>0</v>
      </c>
      <c r="G1167" s="5">
        <v>0</v>
      </c>
      <c r="H1167" s="5">
        <v>0</v>
      </c>
      <c r="I1167" s="5">
        <v>0</v>
      </c>
      <c r="J1167" s="19" t="s">
        <v>257</v>
      </c>
    </row>
    <row r="1168" spans="1:10" ht="48" x14ac:dyDescent="0.25">
      <c r="A1168" s="17" t="s">
        <v>121</v>
      </c>
      <c r="B1168" s="10" t="s">
        <v>122</v>
      </c>
      <c r="C1168" s="10" t="s">
        <v>122</v>
      </c>
      <c r="D1168" s="1">
        <v>2021</v>
      </c>
      <c r="E1168" s="1"/>
      <c r="F1168" s="1"/>
      <c r="G1168" s="5" t="str">
        <f t="shared" si="70"/>
        <v>-</v>
      </c>
      <c r="H1168" s="5" t="str">
        <f t="shared" si="71"/>
        <v>-</v>
      </c>
      <c r="I1168" s="5" t="str">
        <f t="shared" si="72"/>
        <v>-</v>
      </c>
      <c r="J1168" s="19" t="s">
        <v>257</v>
      </c>
    </row>
    <row r="1169" spans="1:10" ht="48" x14ac:dyDescent="0.25">
      <c r="A1169" s="17" t="s">
        <v>121</v>
      </c>
      <c r="B1169" s="10" t="s">
        <v>122</v>
      </c>
      <c r="C1169" s="7" t="s">
        <v>123</v>
      </c>
      <c r="D1169" s="1">
        <v>2021</v>
      </c>
      <c r="E1169" s="1">
        <v>0</v>
      </c>
      <c r="F1169" s="1">
        <v>0</v>
      </c>
      <c r="G1169" s="5">
        <v>0</v>
      </c>
      <c r="H1169" s="5">
        <v>0</v>
      </c>
      <c r="I1169" s="5">
        <v>0</v>
      </c>
      <c r="J1169" s="19" t="s">
        <v>257</v>
      </c>
    </row>
    <row r="1170" spans="1:10" ht="48" x14ac:dyDescent="0.25">
      <c r="A1170" s="17" t="s">
        <v>121</v>
      </c>
      <c r="B1170" s="10" t="s">
        <v>122</v>
      </c>
      <c r="C1170" s="7" t="s">
        <v>124</v>
      </c>
      <c r="D1170" s="1">
        <v>2021</v>
      </c>
      <c r="E1170" s="1">
        <v>0</v>
      </c>
      <c r="F1170" s="1">
        <v>0</v>
      </c>
      <c r="G1170" s="5">
        <v>0</v>
      </c>
      <c r="H1170" s="5">
        <v>0</v>
      </c>
      <c r="I1170" s="5">
        <v>0</v>
      </c>
      <c r="J1170" s="19" t="s">
        <v>257</v>
      </c>
    </row>
    <row r="1171" spans="1:10" ht="48" x14ac:dyDescent="0.25">
      <c r="A1171" s="17" t="s">
        <v>121</v>
      </c>
      <c r="B1171" s="10" t="s">
        <v>122</v>
      </c>
      <c r="C1171" s="7" t="s">
        <v>125</v>
      </c>
      <c r="D1171" s="1">
        <v>2021</v>
      </c>
      <c r="E1171" s="1">
        <v>0</v>
      </c>
      <c r="F1171" s="1">
        <v>1</v>
      </c>
      <c r="G1171" s="5">
        <f t="shared" ref="G1171:G1172" si="73">IF(F1171="","-",E1171/F1171)</f>
        <v>0</v>
      </c>
      <c r="H1171" s="5">
        <f t="shared" si="71"/>
        <v>0</v>
      </c>
      <c r="I1171" s="5">
        <f t="shared" si="72"/>
        <v>0</v>
      </c>
      <c r="J1171" s="19" t="s">
        <v>257</v>
      </c>
    </row>
    <row r="1172" spans="1:10" ht="48" x14ac:dyDescent="0.25">
      <c r="A1172" s="17" t="s">
        <v>121</v>
      </c>
      <c r="B1172" s="10" t="s">
        <v>122</v>
      </c>
      <c r="C1172" s="7" t="s">
        <v>126</v>
      </c>
      <c r="D1172" s="1">
        <v>2021</v>
      </c>
      <c r="E1172" s="1">
        <v>0</v>
      </c>
      <c r="F1172" s="1">
        <v>1</v>
      </c>
      <c r="G1172" s="5">
        <f t="shared" si="73"/>
        <v>0</v>
      </c>
      <c r="H1172" s="5">
        <f t="shared" si="71"/>
        <v>0</v>
      </c>
      <c r="I1172" s="5">
        <f t="shared" si="72"/>
        <v>0</v>
      </c>
      <c r="J1172" s="19" t="s">
        <v>257</v>
      </c>
    </row>
    <row r="1173" spans="1:10" ht="48" x14ac:dyDescent="0.25">
      <c r="A1173" s="17" t="s">
        <v>121</v>
      </c>
      <c r="B1173" s="10" t="s">
        <v>122</v>
      </c>
      <c r="C1173" s="7" t="s">
        <v>127</v>
      </c>
      <c r="D1173" s="1">
        <v>2021</v>
      </c>
      <c r="E1173" s="1">
        <v>0</v>
      </c>
      <c r="F1173" s="1">
        <v>0</v>
      </c>
      <c r="G1173" s="5">
        <v>0</v>
      </c>
      <c r="H1173" s="5">
        <v>0</v>
      </c>
      <c r="I1173" s="5">
        <v>0</v>
      </c>
      <c r="J1173" s="19" t="s">
        <v>257</v>
      </c>
    </row>
    <row r="1174" spans="1:10" ht="48" x14ac:dyDescent="0.25">
      <c r="A1174" s="17" t="s">
        <v>121</v>
      </c>
      <c r="B1174" s="10" t="s">
        <v>122</v>
      </c>
      <c r="C1174" s="7" t="s">
        <v>128</v>
      </c>
      <c r="D1174" s="1">
        <v>2021</v>
      </c>
      <c r="E1174" s="1">
        <v>0</v>
      </c>
      <c r="F1174" s="1">
        <v>0</v>
      </c>
      <c r="G1174" s="5">
        <v>0</v>
      </c>
      <c r="H1174" s="5">
        <v>0</v>
      </c>
      <c r="I1174" s="5">
        <v>0</v>
      </c>
      <c r="J1174" s="19" t="s">
        <v>257</v>
      </c>
    </row>
    <row r="1175" spans="1:10" ht="48" x14ac:dyDescent="0.25">
      <c r="A1175" s="17" t="s">
        <v>121</v>
      </c>
      <c r="B1175" s="10" t="s">
        <v>122</v>
      </c>
      <c r="C1175" s="7" t="s">
        <v>129</v>
      </c>
      <c r="D1175" s="1">
        <v>2021</v>
      </c>
      <c r="E1175" s="1">
        <v>0</v>
      </c>
      <c r="F1175" s="1">
        <v>1</v>
      </c>
      <c r="G1175" s="5">
        <f t="shared" si="70"/>
        <v>0</v>
      </c>
      <c r="H1175" s="5">
        <f t="shared" si="71"/>
        <v>0</v>
      </c>
      <c r="I1175" s="5">
        <f t="shared" si="72"/>
        <v>0</v>
      </c>
      <c r="J1175" s="19" t="s">
        <v>257</v>
      </c>
    </row>
    <row r="1176" spans="1:10" ht="48" x14ac:dyDescent="0.25">
      <c r="A1176" s="17" t="s">
        <v>121</v>
      </c>
      <c r="B1176" s="10" t="s">
        <v>122</v>
      </c>
      <c r="C1176" s="7" t="s">
        <v>130</v>
      </c>
      <c r="D1176" s="1">
        <v>2021</v>
      </c>
      <c r="E1176" s="1">
        <v>0</v>
      </c>
      <c r="F1176" s="1">
        <v>1</v>
      </c>
      <c r="G1176" s="5">
        <f t="shared" si="70"/>
        <v>0</v>
      </c>
      <c r="H1176" s="5">
        <f t="shared" si="71"/>
        <v>0</v>
      </c>
      <c r="I1176" s="5">
        <f t="shared" si="72"/>
        <v>0</v>
      </c>
      <c r="J1176" s="19" t="s">
        <v>257</v>
      </c>
    </row>
    <row r="1177" spans="1:10" ht="36" x14ac:dyDescent="0.25">
      <c r="A1177" s="17" t="s">
        <v>131</v>
      </c>
      <c r="B1177" s="2" t="s">
        <v>132</v>
      </c>
      <c r="C1177" s="2" t="s">
        <v>132</v>
      </c>
      <c r="D1177" s="1">
        <v>2021</v>
      </c>
      <c r="E1177" s="1"/>
      <c r="F1177" s="1"/>
      <c r="G1177" s="5" t="str">
        <f t="shared" si="70"/>
        <v>-</v>
      </c>
      <c r="H1177" s="5" t="str">
        <f t="shared" si="71"/>
        <v>-</v>
      </c>
      <c r="I1177" s="5" t="str">
        <f t="shared" si="72"/>
        <v>-</v>
      </c>
      <c r="J1177" s="19" t="s">
        <v>257</v>
      </c>
    </row>
    <row r="1178" spans="1:10" ht="36" x14ac:dyDescent="0.25">
      <c r="A1178" s="17" t="s">
        <v>131</v>
      </c>
      <c r="B1178" s="2" t="s">
        <v>132</v>
      </c>
      <c r="C1178" s="7" t="s">
        <v>133</v>
      </c>
      <c r="D1178" s="1">
        <v>2021</v>
      </c>
      <c r="E1178" s="1">
        <v>2</v>
      </c>
      <c r="F1178" s="1">
        <v>5</v>
      </c>
      <c r="G1178" s="5">
        <f t="shared" si="70"/>
        <v>0.4</v>
      </c>
      <c r="H1178" s="5">
        <f t="shared" si="71"/>
        <v>0</v>
      </c>
      <c r="I1178" s="5">
        <f t="shared" si="72"/>
        <v>0.82941448508405025</v>
      </c>
      <c r="J1178" s="19" t="s">
        <v>257</v>
      </c>
    </row>
    <row r="1179" spans="1:10" ht="36" x14ac:dyDescent="0.25">
      <c r="A1179" s="17" t="s">
        <v>131</v>
      </c>
      <c r="B1179" s="2" t="s">
        <v>132</v>
      </c>
      <c r="C1179" s="7" t="s">
        <v>134</v>
      </c>
      <c r="D1179" s="1">
        <v>2021</v>
      </c>
      <c r="E1179" s="1">
        <v>2</v>
      </c>
      <c r="F1179" s="1">
        <v>5</v>
      </c>
      <c r="G1179" s="5">
        <f t="shared" si="70"/>
        <v>0.4</v>
      </c>
      <c r="H1179" s="5">
        <f t="shared" si="71"/>
        <v>0</v>
      </c>
      <c r="I1179" s="5">
        <f t="shared" si="72"/>
        <v>0.82941448508405025</v>
      </c>
      <c r="J1179" s="19" t="s">
        <v>257</v>
      </c>
    </row>
    <row r="1180" spans="1:10" ht="36" x14ac:dyDescent="0.25">
      <c r="A1180" s="17" t="s">
        <v>131</v>
      </c>
      <c r="B1180" s="2" t="s">
        <v>132</v>
      </c>
      <c r="C1180" s="7" t="s">
        <v>125</v>
      </c>
      <c r="D1180" s="1">
        <v>2021</v>
      </c>
      <c r="E1180" s="1">
        <v>1</v>
      </c>
      <c r="F1180" s="1">
        <v>2</v>
      </c>
      <c r="G1180" s="5">
        <f t="shared" si="70"/>
        <v>0.5</v>
      </c>
      <c r="H1180" s="5">
        <f t="shared" si="71"/>
        <v>0</v>
      </c>
      <c r="I1180" s="5">
        <f t="shared" si="72"/>
        <v>1</v>
      </c>
      <c r="J1180" s="19" t="s">
        <v>257</v>
      </c>
    </row>
    <row r="1181" spans="1:10" ht="36" x14ac:dyDescent="0.25">
      <c r="A1181" s="17" t="s">
        <v>131</v>
      </c>
      <c r="B1181" s="2" t="s">
        <v>132</v>
      </c>
      <c r="C1181" s="7" t="s">
        <v>126</v>
      </c>
      <c r="D1181" s="1">
        <v>2021</v>
      </c>
      <c r="E1181" s="1">
        <v>1</v>
      </c>
      <c r="F1181" s="1">
        <v>2</v>
      </c>
      <c r="G1181" s="5">
        <f t="shared" si="70"/>
        <v>0.5</v>
      </c>
      <c r="H1181" s="5">
        <f t="shared" si="71"/>
        <v>0</v>
      </c>
      <c r="I1181" s="5">
        <f t="shared" si="72"/>
        <v>1</v>
      </c>
      <c r="J1181" s="19" t="s">
        <v>257</v>
      </c>
    </row>
    <row r="1182" spans="1:10" ht="36" x14ac:dyDescent="0.25">
      <c r="A1182" s="17" t="s">
        <v>131</v>
      </c>
      <c r="B1182" s="2" t="s">
        <v>132</v>
      </c>
      <c r="C1182" s="7" t="s">
        <v>127</v>
      </c>
      <c r="D1182" s="1">
        <v>2021</v>
      </c>
      <c r="E1182" s="1">
        <v>0</v>
      </c>
      <c r="F1182" s="1">
        <v>0</v>
      </c>
      <c r="G1182" s="5">
        <v>0</v>
      </c>
      <c r="H1182" s="5">
        <v>0</v>
      </c>
      <c r="I1182" s="5">
        <v>0</v>
      </c>
      <c r="J1182" s="19" t="s">
        <v>257</v>
      </c>
    </row>
    <row r="1183" spans="1:10" ht="36" x14ac:dyDescent="0.25">
      <c r="A1183" s="17" t="s">
        <v>131</v>
      </c>
      <c r="B1183" s="2" t="s">
        <v>132</v>
      </c>
      <c r="C1183" s="7" t="s">
        <v>128</v>
      </c>
      <c r="D1183" s="1">
        <v>2021</v>
      </c>
      <c r="E1183" s="1">
        <v>0</v>
      </c>
      <c r="F1183" s="1">
        <v>0</v>
      </c>
      <c r="G1183" s="5">
        <v>0</v>
      </c>
      <c r="H1183" s="5">
        <v>0</v>
      </c>
      <c r="I1183" s="5">
        <v>0</v>
      </c>
      <c r="J1183" s="19" t="s">
        <v>257</v>
      </c>
    </row>
    <row r="1184" spans="1:10" ht="36" x14ac:dyDescent="0.25">
      <c r="A1184" s="17" t="s">
        <v>131</v>
      </c>
      <c r="B1184" s="2" t="s">
        <v>132</v>
      </c>
      <c r="C1184" s="7" t="s">
        <v>129</v>
      </c>
      <c r="D1184" s="1">
        <v>2021</v>
      </c>
      <c r="E1184" s="1">
        <v>3</v>
      </c>
      <c r="F1184" s="1">
        <v>7</v>
      </c>
      <c r="G1184" s="5">
        <f t="shared" si="70"/>
        <v>0.42857142857142855</v>
      </c>
      <c r="H1184" s="5">
        <f t="shared" si="71"/>
        <v>6.1965372974961352E-2</v>
      </c>
      <c r="I1184" s="5">
        <f t="shared" si="72"/>
        <v>0.7951774841678958</v>
      </c>
      <c r="J1184" s="19" t="s">
        <v>257</v>
      </c>
    </row>
    <row r="1185" spans="1:10" ht="36" x14ac:dyDescent="0.25">
      <c r="A1185" s="17" t="s">
        <v>131</v>
      </c>
      <c r="B1185" s="2" t="s">
        <v>132</v>
      </c>
      <c r="C1185" s="7" t="s">
        <v>130</v>
      </c>
      <c r="D1185" s="1">
        <v>2021</v>
      </c>
      <c r="E1185" s="1">
        <v>3</v>
      </c>
      <c r="F1185" s="1">
        <v>7</v>
      </c>
      <c r="G1185" s="5">
        <f t="shared" si="70"/>
        <v>0.42857142857142855</v>
      </c>
      <c r="H1185" s="5">
        <f t="shared" si="71"/>
        <v>6.1965372974961352E-2</v>
      </c>
      <c r="I1185" s="5">
        <f t="shared" si="72"/>
        <v>0.7951774841678958</v>
      </c>
      <c r="J1185" s="19" t="s">
        <v>257</v>
      </c>
    </row>
    <row r="1186" spans="1:10" ht="36" x14ac:dyDescent="0.25">
      <c r="A1186" s="17" t="s">
        <v>135</v>
      </c>
      <c r="B1186" s="2" t="s">
        <v>136</v>
      </c>
      <c r="C1186" s="2" t="s">
        <v>136</v>
      </c>
      <c r="D1186" s="1">
        <v>2021</v>
      </c>
      <c r="E1186" s="1"/>
      <c r="F1186" s="1"/>
      <c r="G1186" s="5" t="str">
        <f t="shared" si="70"/>
        <v>-</v>
      </c>
      <c r="H1186" s="5" t="str">
        <f t="shared" si="71"/>
        <v>-</v>
      </c>
      <c r="I1186" s="5" t="str">
        <f t="shared" si="72"/>
        <v>-</v>
      </c>
      <c r="J1186" s="19" t="s">
        <v>257</v>
      </c>
    </row>
    <row r="1187" spans="1:10" ht="36" x14ac:dyDescent="0.25">
      <c r="A1187" s="17" t="s">
        <v>135</v>
      </c>
      <c r="B1187" s="2" t="s">
        <v>136</v>
      </c>
      <c r="C1187" s="11" t="s">
        <v>137</v>
      </c>
      <c r="D1187" s="1">
        <v>2021</v>
      </c>
      <c r="E1187" s="1">
        <v>0</v>
      </c>
      <c r="F1187" s="1">
        <v>0</v>
      </c>
      <c r="G1187" s="5">
        <v>0</v>
      </c>
      <c r="H1187" s="5">
        <v>0</v>
      </c>
      <c r="I1187" s="5">
        <v>0</v>
      </c>
      <c r="J1187" s="19" t="s">
        <v>257</v>
      </c>
    </row>
    <row r="1188" spans="1:10" ht="36" x14ac:dyDescent="0.25">
      <c r="A1188" s="17" t="s">
        <v>135</v>
      </c>
      <c r="B1188" s="2" t="s">
        <v>136</v>
      </c>
      <c r="C1188" s="11" t="s">
        <v>58</v>
      </c>
      <c r="D1188" s="1">
        <v>2021</v>
      </c>
      <c r="E1188" s="1">
        <v>0</v>
      </c>
      <c r="F1188" s="1">
        <v>0</v>
      </c>
      <c r="G1188" s="5">
        <v>0</v>
      </c>
      <c r="H1188" s="5">
        <v>0</v>
      </c>
      <c r="I1188" s="5">
        <v>0</v>
      </c>
      <c r="J1188" s="19" t="s">
        <v>257</v>
      </c>
    </row>
    <row r="1189" spans="1:10" ht="36" x14ac:dyDescent="0.25">
      <c r="A1189" s="17" t="s">
        <v>135</v>
      </c>
      <c r="B1189" s="2" t="s">
        <v>136</v>
      </c>
      <c r="C1189" s="11" t="s">
        <v>53</v>
      </c>
      <c r="D1189" s="1">
        <v>2021</v>
      </c>
      <c r="E1189" s="1">
        <v>0</v>
      </c>
      <c r="F1189" s="1">
        <v>0</v>
      </c>
      <c r="G1189" s="5">
        <v>0</v>
      </c>
      <c r="H1189" s="5">
        <v>0</v>
      </c>
      <c r="I1189" s="5">
        <v>0</v>
      </c>
      <c r="J1189" s="19" t="s">
        <v>257</v>
      </c>
    </row>
    <row r="1190" spans="1:10" ht="48" x14ac:dyDescent="0.25">
      <c r="A1190" s="17" t="s">
        <v>138</v>
      </c>
      <c r="B1190" s="10" t="s">
        <v>139</v>
      </c>
      <c r="C1190" s="10" t="s">
        <v>139</v>
      </c>
      <c r="D1190" s="1">
        <v>2021</v>
      </c>
      <c r="E1190" s="1"/>
      <c r="F1190" s="1"/>
      <c r="G1190" s="5" t="str">
        <f t="shared" si="70"/>
        <v>-</v>
      </c>
      <c r="H1190" s="5" t="str">
        <f t="shared" si="71"/>
        <v>-</v>
      </c>
      <c r="I1190" s="5" t="str">
        <f t="shared" si="72"/>
        <v>-</v>
      </c>
      <c r="J1190" s="19" t="s">
        <v>257</v>
      </c>
    </row>
    <row r="1191" spans="1:10" ht="48" x14ac:dyDescent="0.25">
      <c r="A1191" s="17" t="s">
        <v>138</v>
      </c>
      <c r="B1191" s="10" t="s">
        <v>139</v>
      </c>
      <c r="C1191" s="9" t="s">
        <v>140</v>
      </c>
      <c r="D1191" s="1">
        <v>2021</v>
      </c>
      <c r="E1191" s="1">
        <v>1</v>
      </c>
      <c r="F1191" s="1">
        <v>1</v>
      </c>
      <c r="G1191" s="5">
        <f t="shared" si="70"/>
        <v>1</v>
      </c>
      <c r="H1191" s="5">
        <f t="shared" si="71"/>
        <v>1</v>
      </c>
      <c r="I1191" s="5">
        <f t="shared" si="72"/>
        <v>1</v>
      </c>
      <c r="J1191" s="19" t="s">
        <v>257</v>
      </c>
    </row>
    <row r="1192" spans="1:10" ht="48" x14ac:dyDescent="0.25">
      <c r="A1192" s="17" t="s">
        <v>138</v>
      </c>
      <c r="B1192" s="10" t="s">
        <v>139</v>
      </c>
      <c r="C1192" s="9" t="s">
        <v>141</v>
      </c>
      <c r="D1192" s="1">
        <v>2021</v>
      </c>
      <c r="E1192" s="1">
        <v>1</v>
      </c>
      <c r="F1192" s="1">
        <v>1</v>
      </c>
      <c r="G1192" s="5">
        <f t="shared" si="70"/>
        <v>1</v>
      </c>
      <c r="H1192" s="5">
        <f t="shared" si="71"/>
        <v>1</v>
      </c>
      <c r="I1192" s="5">
        <f t="shared" si="72"/>
        <v>1</v>
      </c>
      <c r="J1192" s="19" t="s">
        <v>257</v>
      </c>
    </row>
    <row r="1193" spans="1:10" ht="48" x14ac:dyDescent="0.25">
      <c r="A1193" s="17" t="s">
        <v>138</v>
      </c>
      <c r="B1193" s="10" t="s">
        <v>139</v>
      </c>
      <c r="C1193" s="9" t="s">
        <v>142</v>
      </c>
      <c r="D1193" s="1">
        <v>2021</v>
      </c>
      <c r="E1193" s="1">
        <v>1</v>
      </c>
      <c r="F1193" s="1">
        <v>1</v>
      </c>
      <c r="G1193" s="5">
        <f t="shared" si="70"/>
        <v>1</v>
      </c>
      <c r="H1193" s="5">
        <f t="shared" si="71"/>
        <v>1</v>
      </c>
      <c r="I1193" s="5">
        <f t="shared" si="72"/>
        <v>1</v>
      </c>
      <c r="J1193" s="19" t="s">
        <v>257</v>
      </c>
    </row>
    <row r="1194" spans="1:10" ht="48" x14ac:dyDescent="0.25">
      <c r="A1194" s="17" t="s">
        <v>138</v>
      </c>
      <c r="B1194" s="10" t="s">
        <v>139</v>
      </c>
      <c r="C1194" s="9" t="s">
        <v>143</v>
      </c>
      <c r="D1194" s="1">
        <v>2021</v>
      </c>
      <c r="E1194" s="1">
        <v>1</v>
      </c>
      <c r="F1194" s="1">
        <v>1</v>
      </c>
      <c r="G1194" s="5">
        <f t="shared" si="70"/>
        <v>1</v>
      </c>
      <c r="H1194" s="5">
        <f t="shared" si="71"/>
        <v>1</v>
      </c>
      <c r="I1194" s="5">
        <f t="shared" si="72"/>
        <v>1</v>
      </c>
      <c r="J1194" s="19" t="s">
        <v>257</v>
      </c>
    </row>
    <row r="1195" spans="1:10" ht="48" x14ac:dyDescent="0.25">
      <c r="A1195" s="17" t="s">
        <v>138</v>
      </c>
      <c r="B1195" s="10" t="s">
        <v>139</v>
      </c>
      <c r="C1195" s="9" t="s">
        <v>144</v>
      </c>
      <c r="D1195" s="1">
        <v>2021</v>
      </c>
      <c r="E1195" s="1">
        <v>0</v>
      </c>
      <c r="F1195" s="1">
        <v>0</v>
      </c>
      <c r="G1195" s="5">
        <v>0</v>
      </c>
      <c r="H1195" s="5">
        <v>0</v>
      </c>
      <c r="I1195" s="5">
        <v>0</v>
      </c>
      <c r="J1195" s="19" t="s">
        <v>257</v>
      </c>
    </row>
    <row r="1196" spans="1:10" ht="48" x14ac:dyDescent="0.25">
      <c r="A1196" s="17" t="s">
        <v>138</v>
      </c>
      <c r="B1196" s="10" t="s">
        <v>139</v>
      </c>
      <c r="C1196" s="9" t="s">
        <v>145</v>
      </c>
      <c r="D1196" s="1">
        <v>2021</v>
      </c>
      <c r="E1196" s="1">
        <v>0</v>
      </c>
      <c r="F1196" s="1">
        <v>0</v>
      </c>
      <c r="G1196" s="5">
        <v>0</v>
      </c>
      <c r="H1196" s="5">
        <v>0</v>
      </c>
      <c r="I1196" s="5">
        <v>0</v>
      </c>
      <c r="J1196" s="19" t="s">
        <v>257</v>
      </c>
    </row>
    <row r="1197" spans="1:10" ht="48" x14ac:dyDescent="0.25">
      <c r="A1197" s="17" t="s">
        <v>138</v>
      </c>
      <c r="B1197" s="10" t="s">
        <v>139</v>
      </c>
      <c r="C1197" s="9" t="s">
        <v>129</v>
      </c>
      <c r="D1197" s="1">
        <v>2021</v>
      </c>
      <c r="E1197" s="1">
        <v>2</v>
      </c>
      <c r="F1197" s="1">
        <v>2</v>
      </c>
      <c r="G1197" s="5">
        <f t="shared" si="70"/>
        <v>1</v>
      </c>
      <c r="H1197" s="5">
        <f t="shared" si="71"/>
        <v>1</v>
      </c>
      <c r="I1197" s="5">
        <f t="shared" si="72"/>
        <v>1</v>
      </c>
      <c r="J1197" s="19" t="s">
        <v>257</v>
      </c>
    </row>
    <row r="1198" spans="1:10" ht="48" x14ac:dyDescent="0.25">
      <c r="A1198" s="17" t="s">
        <v>138</v>
      </c>
      <c r="B1198" s="10" t="s">
        <v>139</v>
      </c>
      <c r="C1198" s="9" t="s">
        <v>130</v>
      </c>
      <c r="D1198" s="1">
        <v>2021</v>
      </c>
      <c r="E1198" s="1">
        <v>2</v>
      </c>
      <c r="F1198" s="1">
        <v>2</v>
      </c>
      <c r="G1198" s="5">
        <f t="shared" si="70"/>
        <v>1</v>
      </c>
      <c r="H1198" s="5">
        <f t="shared" si="71"/>
        <v>1</v>
      </c>
      <c r="I1198" s="5">
        <f t="shared" si="72"/>
        <v>1</v>
      </c>
      <c r="J1198" s="19" t="s">
        <v>257</v>
      </c>
    </row>
    <row r="1199" spans="1:10" ht="60" x14ac:dyDescent="0.25">
      <c r="A1199" s="17" t="s">
        <v>146</v>
      </c>
      <c r="B1199" s="2" t="s">
        <v>147</v>
      </c>
      <c r="C1199" s="2" t="s">
        <v>147</v>
      </c>
      <c r="D1199" s="1">
        <v>2021</v>
      </c>
      <c r="E1199" s="1"/>
      <c r="F1199" s="1"/>
      <c r="G1199" s="5" t="str">
        <f t="shared" si="70"/>
        <v>-</v>
      </c>
      <c r="H1199" s="5" t="str">
        <f t="shared" si="71"/>
        <v>-</v>
      </c>
      <c r="I1199" s="5" t="str">
        <f t="shared" si="72"/>
        <v>-</v>
      </c>
      <c r="J1199" s="19" t="s">
        <v>257</v>
      </c>
    </row>
    <row r="1200" spans="1:10" ht="60" x14ac:dyDescent="0.25">
      <c r="A1200" s="17" t="s">
        <v>146</v>
      </c>
      <c r="B1200" s="2" t="s">
        <v>147</v>
      </c>
      <c r="C1200" s="7" t="s">
        <v>123</v>
      </c>
      <c r="D1200" s="1">
        <v>2021</v>
      </c>
      <c r="E1200" s="1">
        <v>0</v>
      </c>
      <c r="F1200" s="1">
        <v>0</v>
      </c>
      <c r="G1200" s="5">
        <v>0</v>
      </c>
      <c r="H1200" s="5">
        <v>0</v>
      </c>
      <c r="I1200" s="5">
        <v>0</v>
      </c>
      <c r="J1200" s="19" t="s">
        <v>257</v>
      </c>
    </row>
    <row r="1201" spans="1:10" ht="60" x14ac:dyDescent="0.25">
      <c r="A1201" s="17" t="s">
        <v>146</v>
      </c>
      <c r="B1201" s="2" t="s">
        <v>147</v>
      </c>
      <c r="C1201" s="7" t="s">
        <v>124</v>
      </c>
      <c r="D1201" s="1">
        <v>2021</v>
      </c>
      <c r="E1201" s="1">
        <v>0</v>
      </c>
      <c r="F1201" s="1">
        <v>0</v>
      </c>
      <c r="G1201" s="5">
        <v>0</v>
      </c>
      <c r="H1201" s="5">
        <v>0</v>
      </c>
      <c r="I1201" s="5">
        <v>0</v>
      </c>
      <c r="J1201" s="19" t="s">
        <v>257</v>
      </c>
    </row>
    <row r="1202" spans="1:10" ht="60" x14ac:dyDescent="0.25">
      <c r="A1202" s="17" t="s">
        <v>146</v>
      </c>
      <c r="B1202" s="2" t="s">
        <v>147</v>
      </c>
      <c r="C1202" s="9" t="s">
        <v>148</v>
      </c>
      <c r="D1202" s="1">
        <v>2021</v>
      </c>
      <c r="E1202" s="1">
        <v>0</v>
      </c>
      <c r="F1202" s="1">
        <v>3</v>
      </c>
      <c r="G1202" s="5">
        <f t="shared" si="70"/>
        <v>0</v>
      </c>
      <c r="H1202" s="5">
        <f t="shared" si="71"/>
        <v>0</v>
      </c>
      <c r="I1202" s="5">
        <f t="shared" si="72"/>
        <v>0</v>
      </c>
      <c r="J1202" s="19" t="s">
        <v>257</v>
      </c>
    </row>
    <row r="1203" spans="1:10" ht="60" x14ac:dyDescent="0.25">
      <c r="A1203" s="17" t="s">
        <v>146</v>
      </c>
      <c r="B1203" s="2" t="s">
        <v>147</v>
      </c>
      <c r="C1203" s="9" t="s">
        <v>149</v>
      </c>
      <c r="D1203" s="1">
        <v>2021</v>
      </c>
      <c r="E1203" s="1">
        <v>0</v>
      </c>
      <c r="F1203" s="1">
        <v>3</v>
      </c>
      <c r="G1203" s="5">
        <f t="shared" si="70"/>
        <v>0</v>
      </c>
      <c r="H1203" s="5">
        <f t="shared" si="71"/>
        <v>0</v>
      </c>
      <c r="I1203" s="5">
        <f t="shared" si="72"/>
        <v>0</v>
      </c>
      <c r="J1203" s="19" t="s">
        <v>257</v>
      </c>
    </row>
    <row r="1204" spans="1:10" ht="60" x14ac:dyDescent="0.25">
      <c r="A1204" s="17" t="s">
        <v>146</v>
      </c>
      <c r="B1204" s="2" t="s">
        <v>147</v>
      </c>
      <c r="C1204" s="7" t="s">
        <v>129</v>
      </c>
      <c r="D1204" s="1">
        <v>2021</v>
      </c>
      <c r="E1204" s="1">
        <v>0</v>
      </c>
      <c r="F1204" s="1">
        <v>3</v>
      </c>
      <c r="G1204" s="5">
        <f t="shared" si="70"/>
        <v>0</v>
      </c>
      <c r="H1204" s="5">
        <f t="shared" si="71"/>
        <v>0</v>
      </c>
      <c r="I1204" s="5">
        <f t="shared" si="72"/>
        <v>0</v>
      </c>
      <c r="J1204" s="19" t="s">
        <v>257</v>
      </c>
    </row>
    <row r="1205" spans="1:10" ht="60" x14ac:dyDescent="0.25">
      <c r="A1205" s="17" t="s">
        <v>146</v>
      </c>
      <c r="B1205" s="2" t="s">
        <v>147</v>
      </c>
      <c r="C1205" s="7" t="s">
        <v>130</v>
      </c>
      <c r="D1205" s="1">
        <v>2021</v>
      </c>
      <c r="E1205" s="1">
        <v>0</v>
      </c>
      <c r="F1205" s="1">
        <v>3</v>
      </c>
      <c r="G1205" s="5">
        <f t="shared" ref="G1205:G1274" si="74">IF(F1205="","-",E1205/F1205)</f>
        <v>0</v>
      </c>
      <c r="H1205" s="5">
        <f t="shared" si="71"/>
        <v>0</v>
      </c>
      <c r="I1205" s="5">
        <f t="shared" si="72"/>
        <v>0</v>
      </c>
      <c r="J1205" s="19" t="s">
        <v>257</v>
      </c>
    </row>
    <row r="1206" spans="1:10" ht="60" x14ac:dyDescent="0.25">
      <c r="A1206" s="17" t="s">
        <v>150</v>
      </c>
      <c r="B1206" s="2" t="s">
        <v>151</v>
      </c>
      <c r="C1206" s="2" t="s">
        <v>151</v>
      </c>
      <c r="D1206" s="1">
        <v>2021</v>
      </c>
      <c r="E1206" s="1">
        <v>0</v>
      </c>
      <c r="F1206" s="1">
        <v>1</v>
      </c>
      <c r="G1206" s="5">
        <f t="shared" si="74"/>
        <v>0</v>
      </c>
      <c r="H1206" s="5">
        <f t="shared" si="71"/>
        <v>0</v>
      </c>
      <c r="I1206" s="5">
        <f t="shared" si="72"/>
        <v>0</v>
      </c>
      <c r="J1206" s="19" t="s">
        <v>257</v>
      </c>
    </row>
    <row r="1207" spans="1:10" ht="48" x14ac:dyDescent="0.25">
      <c r="A1207" s="17" t="s">
        <v>152</v>
      </c>
      <c r="B1207" s="10" t="s">
        <v>153</v>
      </c>
      <c r="C1207" s="10" t="s">
        <v>153</v>
      </c>
      <c r="D1207" s="1">
        <v>2021</v>
      </c>
      <c r="E1207" s="1"/>
      <c r="F1207" s="1"/>
      <c r="G1207" s="5" t="str">
        <f t="shared" si="74"/>
        <v>-</v>
      </c>
      <c r="H1207" s="5" t="str">
        <f t="shared" si="71"/>
        <v>-</v>
      </c>
      <c r="I1207" s="5" t="str">
        <f t="shared" si="72"/>
        <v>-</v>
      </c>
      <c r="J1207" s="19" t="s">
        <v>257</v>
      </c>
    </row>
    <row r="1208" spans="1:10" ht="48" x14ac:dyDescent="0.25">
      <c r="A1208" s="17" t="s">
        <v>152</v>
      </c>
      <c r="B1208" s="10" t="s">
        <v>153</v>
      </c>
      <c r="C1208" s="9" t="s">
        <v>154</v>
      </c>
      <c r="D1208" s="1">
        <v>2021</v>
      </c>
      <c r="E1208" s="1">
        <v>0</v>
      </c>
      <c r="F1208" s="1">
        <v>0</v>
      </c>
      <c r="G1208" s="5">
        <v>0</v>
      </c>
      <c r="H1208" s="5">
        <v>0</v>
      </c>
      <c r="I1208" s="5">
        <v>0</v>
      </c>
      <c r="J1208" s="19" t="s">
        <v>257</v>
      </c>
    </row>
    <row r="1209" spans="1:10" ht="48" x14ac:dyDescent="0.25">
      <c r="A1209" s="17" t="s">
        <v>152</v>
      </c>
      <c r="B1209" s="10" t="s">
        <v>153</v>
      </c>
      <c r="C1209" s="9" t="s">
        <v>155</v>
      </c>
      <c r="D1209" s="1">
        <v>2021</v>
      </c>
      <c r="E1209" s="1">
        <v>0</v>
      </c>
      <c r="F1209" s="1">
        <v>0</v>
      </c>
      <c r="G1209" s="5">
        <v>0</v>
      </c>
      <c r="H1209" s="5">
        <v>0</v>
      </c>
      <c r="I1209" s="5">
        <v>0</v>
      </c>
      <c r="J1209" s="19" t="s">
        <v>257</v>
      </c>
    </row>
    <row r="1210" spans="1:10" ht="48" x14ac:dyDescent="0.25">
      <c r="A1210" s="17" t="s">
        <v>152</v>
      </c>
      <c r="B1210" s="10" t="s">
        <v>153</v>
      </c>
      <c r="C1210" s="9" t="s">
        <v>156</v>
      </c>
      <c r="D1210" s="1">
        <v>2021</v>
      </c>
      <c r="E1210" s="1">
        <v>0</v>
      </c>
      <c r="F1210" s="1">
        <v>0</v>
      </c>
      <c r="G1210" s="5">
        <v>0</v>
      </c>
      <c r="H1210" s="5">
        <v>0</v>
      </c>
      <c r="I1210" s="5">
        <v>0</v>
      </c>
      <c r="J1210" s="19" t="s">
        <v>257</v>
      </c>
    </row>
    <row r="1211" spans="1:10" ht="48" x14ac:dyDescent="0.25">
      <c r="A1211" s="17" t="s">
        <v>152</v>
      </c>
      <c r="B1211" s="10" t="s">
        <v>153</v>
      </c>
      <c r="C1211" s="9" t="s">
        <v>157</v>
      </c>
      <c r="D1211" s="1">
        <v>2021</v>
      </c>
      <c r="E1211" s="1">
        <v>3</v>
      </c>
      <c r="F1211" s="1">
        <v>4</v>
      </c>
      <c r="G1211" s="5">
        <f t="shared" ref="G1211:G1216" si="75">IF(F1211="","-",E1211/F1211)</f>
        <v>0.75</v>
      </c>
      <c r="H1211" s="5">
        <f t="shared" si="71"/>
        <v>0.32564755214562507</v>
      </c>
      <c r="I1211" s="5">
        <f t="shared" si="72"/>
        <v>1</v>
      </c>
      <c r="J1211" s="19" t="s">
        <v>257</v>
      </c>
    </row>
    <row r="1212" spans="1:10" ht="48" x14ac:dyDescent="0.25">
      <c r="A1212" s="17" t="s">
        <v>152</v>
      </c>
      <c r="B1212" s="10" t="s">
        <v>153</v>
      </c>
      <c r="C1212" s="9" t="s">
        <v>158</v>
      </c>
      <c r="D1212" s="1">
        <v>2021</v>
      </c>
      <c r="E1212" s="1">
        <v>1</v>
      </c>
      <c r="F1212" s="1">
        <v>4</v>
      </c>
      <c r="G1212" s="5">
        <f t="shared" si="75"/>
        <v>0.25</v>
      </c>
      <c r="H1212" s="5">
        <f t="shared" si="71"/>
        <v>0</v>
      </c>
      <c r="I1212" s="5">
        <f t="shared" si="72"/>
        <v>0.67435244785437498</v>
      </c>
      <c r="J1212" s="19" t="s">
        <v>257</v>
      </c>
    </row>
    <row r="1213" spans="1:10" ht="48" x14ac:dyDescent="0.25">
      <c r="A1213" s="17" t="s">
        <v>152</v>
      </c>
      <c r="B1213" s="10" t="s">
        <v>153</v>
      </c>
      <c r="C1213" s="9" t="s">
        <v>159</v>
      </c>
      <c r="D1213" s="1">
        <v>2021</v>
      </c>
      <c r="E1213" s="1">
        <v>1</v>
      </c>
      <c r="F1213" s="1">
        <v>4</v>
      </c>
      <c r="G1213" s="5">
        <f t="shared" si="75"/>
        <v>0.25</v>
      </c>
      <c r="H1213" s="5">
        <f t="shared" si="71"/>
        <v>0</v>
      </c>
      <c r="I1213" s="5">
        <f t="shared" si="72"/>
        <v>0.67435244785437498</v>
      </c>
      <c r="J1213" s="19" t="s">
        <v>257</v>
      </c>
    </row>
    <row r="1214" spans="1:10" ht="48" x14ac:dyDescent="0.25">
      <c r="A1214" s="17" t="s">
        <v>152</v>
      </c>
      <c r="B1214" s="10" t="s">
        <v>153</v>
      </c>
      <c r="C1214" s="9" t="s">
        <v>160</v>
      </c>
      <c r="D1214" s="1">
        <v>2021</v>
      </c>
      <c r="E1214" s="1">
        <v>3</v>
      </c>
      <c r="F1214" s="1">
        <v>4</v>
      </c>
      <c r="G1214" s="5">
        <f t="shared" si="75"/>
        <v>0.75</v>
      </c>
      <c r="H1214" s="5">
        <f t="shared" si="71"/>
        <v>0.32564755214562507</v>
      </c>
      <c r="I1214" s="5">
        <f t="shared" si="72"/>
        <v>1</v>
      </c>
      <c r="J1214" s="19" t="s">
        <v>257</v>
      </c>
    </row>
    <row r="1215" spans="1:10" ht="48" x14ac:dyDescent="0.25">
      <c r="A1215" s="17" t="s">
        <v>152</v>
      </c>
      <c r="B1215" s="10" t="s">
        <v>153</v>
      </c>
      <c r="C1215" s="9" t="s">
        <v>161</v>
      </c>
      <c r="D1215" s="1">
        <v>2021</v>
      </c>
      <c r="E1215" s="1">
        <v>1</v>
      </c>
      <c r="F1215" s="1">
        <v>4</v>
      </c>
      <c r="G1215" s="5">
        <f t="shared" si="75"/>
        <v>0.25</v>
      </c>
      <c r="H1215" s="5">
        <f t="shared" si="71"/>
        <v>0</v>
      </c>
      <c r="I1215" s="5">
        <f t="shared" si="72"/>
        <v>0.67435244785437498</v>
      </c>
      <c r="J1215" s="19" t="s">
        <v>257</v>
      </c>
    </row>
    <row r="1216" spans="1:10" ht="48" x14ac:dyDescent="0.25">
      <c r="A1216" s="17" t="s">
        <v>152</v>
      </c>
      <c r="B1216" s="10" t="s">
        <v>153</v>
      </c>
      <c r="C1216" s="9" t="s">
        <v>162</v>
      </c>
      <c r="D1216" s="1">
        <v>2021</v>
      </c>
      <c r="E1216" s="1">
        <v>1</v>
      </c>
      <c r="F1216" s="1">
        <v>4</v>
      </c>
      <c r="G1216" s="5">
        <f t="shared" si="75"/>
        <v>0.25</v>
      </c>
      <c r="H1216" s="5">
        <f t="shared" si="71"/>
        <v>0</v>
      </c>
      <c r="I1216" s="5">
        <f t="shared" si="72"/>
        <v>0.67435244785437498</v>
      </c>
      <c r="J1216" s="19" t="s">
        <v>257</v>
      </c>
    </row>
    <row r="1217" spans="1:10" ht="48" x14ac:dyDescent="0.25">
      <c r="A1217" s="17" t="s">
        <v>163</v>
      </c>
      <c r="B1217" s="2" t="s">
        <v>164</v>
      </c>
      <c r="C1217" s="2" t="s">
        <v>164</v>
      </c>
      <c r="D1217" s="1">
        <v>2021</v>
      </c>
      <c r="E1217" s="1">
        <v>1</v>
      </c>
      <c r="F1217" s="1">
        <v>59</v>
      </c>
      <c r="G1217" s="5">
        <f t="shared" si="74"/>
        <v>1.6949152542372881E-2</v>
      </c>
      <c r="H1217" s="5">
        <f t="shared" si="71"/>
        <v>0</v>
      </c>
      <c r="I1217" s="5">
        <f t="shared" si="72"/>
        <v>4.9886760094606075E-2</v>
      </c>
      <c r="J1217" s="19" t="s">
        <v>257</v>
      </c>
    </row>
    <row r="1218" spans="1:10" ht="36" x14ac:dyDescent="0.25">
      <c r="A1218" s="17" t="s">
        <v>165</v>
      </c>
      <c r="B1218" s="2" t="s">
        <v>166</v>
      </c>
      <c r="C1218" s="2" t="s">
        <v>166</v>
      </c>
      <c r="D1218" s="1">
        <v>2021</v>
      </c>
      <c r="E1218" s="1"/>
      <c r="F1218" s="1"/>
      <c r="G1218" s="5" t="str">
        <f t="shared" si="74"/>
        <v>-</v>
      </c>
      <c r="H1218" s="5" t="str">
        <f t="shared" si="71"/>
        <v>-</v>
      </c>
      <c r="I1218" s="5" t="str">
        <f t="shared" si="72"/>
        <v>-</v>
      </c>
      <c r="J1218" s="19" t="s">
        <v>257</v>
      </c>
    </row>
    <row r="1219" spans="1:10" ht="36" x14ac:dyDescent="0.25">
      <c r="A1219" s="17" t="s">
        <v>165</v>
      </c>
      <c r="B1219" s="2" t="s">
        <v>166</v>
      </c>
      <c r="C1219" s="7" t="s">
        <v>167</v>
      </c>
      <c r="D1219" s="1">
        <v>2021</v>
      </c>
      <c r="E1219" s="1">
        <v>0</v>
      </c>
      <c r="F1219" s="1">
        <v>10</v>
      </c>
      <c r="G1219" s="5">
        <f>IF(F1219="","-",1-(E1219/F1219))</f>
        <v>1</v>
      </c>
      <c r="H1219" s="5">
        <f t="shared" si="71"/>
        <v>1</v>
      </c>
      <c r="I1219" s="5">
        <f t="shared" si="72"/>
        <v>1</v>
      </c>
      <c r="J1219" s="19" t="s">
        <v>257</v>
      </c>
    </row>
    <row r="1220" spans="1:10" ht="36" x14ac:dyDescent="0.25">
      <c r="A1220" s="17" t="s">
        <v>165</v>
      </c>
      <c r="B1220" s="2" t="s">
        <v>166</v>
      </c>
      <c r="C1220" s="7" t="s">
        <v>168</v>
      </c>
      <c r="D1220" s="1">
        <v>2021</v>
      </c>
      <c r="E1220" s="1">
        <v>7</v>
      </c>
      <c r="F1220" s="1">
        <v>27</v>
      </c>
      <c r="G1220" s="5">
        <f t="shared" ref="G1220:G1228" si="76">IF(F1220="","-",1-(E1220/F1220))</f>
        <v>0.7407407407407407</v>
      </c>
      <c r="H1220" s="5">
        <f t="shared" si="71"/>
        <v>0.57544013579192743</v>
      </c>
      <c r="I1220" s="5">
        <f t="shared" si="72"/>
        <v>0.90604134568955397</v>
      </c>
      <c r="J1220" s="19" t="s">
        <v>257</v>
      </c>
    </row>
    <row r="1221" spans="1:10" ht="36" x14ac:dyDescent="0.25">
      <c r="A1221" s="17" t="s">
        <v>165</v>
      </c>
      <c r="B1221" s="2" t="s">
        <v>166</v>
      </c>
      <c r="C1221" s="7" t="s">
        <v>169</v>
      </c>
      <c r="D1221" s="1">
        <v>2021</v>
      </c>
      <c r="E1221" s="1">
        <v>0</v>
      </c>
      <c r="F1221" s="1">
        <v>2</v>
      </c>
      <c r="G1221" s="5">
        <f t="shared" si="76"/>
        <v>1</v>
      </c>
      <c r="H1221" s="5">
        <f t="shared" si="71"/>
        <v>1</v>
      </c>
      <c r="I1221" s="5">
        <f t="shared" si="72"/>
        <v>1</v>
      </c>
      <c r="J1221" s="19" t="s">
        <v>257</v>
      </c>
    </row>
    <row r="1222" spans="1:10" ht="36" x14ac:dyDescent="0.25">
      <c r="A1222" s="17" t="s">
        <v>165</v>
      </c>
      <c r="B1222" s="2" t="s">
        <v>166</v>
      </c>
      <c r="C1222" s="7" t="s">
        <v>53</v>
      </c>
      <c r="D1222" s="1">
        <v>2021</v>
      </c>
      <c r="E1222" s="1">
        <v>7</v>
      </c>
      <c r="F1222" s="1">
        <v>39</v>
      </c>
      <c r="G1222" s="5">
        <f t="shared" si="76"/>
        <v>0.82051282051282048</v>
      </c>
      <c r="H1222" s="5">
        <f t="shared" si="71"/>
        <v>0.70006937523590307</v>
      </c>
      <c r="I1222" s="5">
        <f t="shared" si="72"/>
        <v>0.9409562657897379</v>
      </c>
      <c r="J1222" s="19" t="s">
        <v>257</v>
      </c>
    </row>
    <row r="1223" spans="1:10" ht="36" x14ac:dyDescent="0.25">
      <c r="A1223" s="17" t="s">
        <v>170</v>
      </c>
      <c r="B1223" s="2" t="s">
        <v>171</v>
      </c>
      <c r="C1223" s="2" t="s">
        <v>171</v>
      </c>
      <c r="D1223" s="1">
        <v>2021</v>
      </c>
      <c r="E1223" s="1"/>
      <c r="F1223" s="1"/>
      <c r="G1223" s="5" t="str">
        <f t="shared" si="76"/>
        <v>-</v>
      </c>
      <c r="H1223" s="5" t="str">
        <f t="shared" si="71"/>
        <v>-</v>
      </c>
      <c r="I1223" s="5" t="str">
        <f t="shared" si="72"/>
        <v>-</v>
      </c>
      <c r="J1223" s="19" t="s">
        <v>257</v>
      </c>
    </row>
    <row r="1224" spans="1:10" ht="36" x14ac:dyDescent="0.25">
      <c r="A1224" s="17" t="s">
        <v>170</v>
      </c>
      <c r="B1224" s="2" t="s">
        <v>171</v>
      </c>
      <c r="C1224" s="7" t="s">
        <v>167</v>
      </c>
      <c r="D1224" s="1">
        <v>2021</v>
      </c>
      <c r="E1224" s="1">
        <v>0</v>
      </c>
      <c r="F1224" s="1">
        <v>2</v>
      </c>
      <c r="G1224" s="5">
        <f t="shared" si="76"/>
        <v>1</v>
      </c>
      <c r="H1224" s="5">
        <f t="shared" si="71"/>
        <v>1</v>
      </c>
      <c r="I1224" s="5">
        <f t="shared" si="72"/>
        <v>1</v>
      </c>
      <c r="J1224" s="19" t="s">
        <v>257</v>
      </c>
    </row>
    <row r="1225" spans="1:10" ht="36" x14ac:dyDescent="0.25">
      <c r="A1225" s="17" t="s">
        <v>170</v>
      </c>
      <c r="B1225" s="2" t="s">
        <v>171</v>
      </c>
      <c r="C1225" s="7" t="s">
        <v>168</v>
      </c>
      <c r="D1225" s="1">
        <v>2021</v>
      </c>
      <c r="E1225" s="1">
        <v>7</v>
      </c>
      <c r="F1225" s="1">
        <v>10</v>
      </c>
      <c r="G1225" s="5">
        <f t="shared" si="76"/>
        <v>0.30000000000000004</v>
      </c>
      <c r="H1225" s="5">
        <f t="shared" si="71"/>
        <v>1.5969015774687068E-2</v>
      </c>
      <c r="I1225" s="5">
        <f t="shared" si="72"/>
        <v>0.58403098422531308</v>
      </c>
      <c r="J1225" s="19" t="s">
        <v>257</v>
      </c>
    </row>
    <row r="1226" spans="1:10" ht="36" x14ac:dyDescent="0.25">
      <c r="A1226" s="17" t="s">
        <v>170</v>
      </c>
      <c r="B1226" s="2" t="s">
        <v>171</v>
      </c>
      <c r="C1226" s="7" t="s">
        <v>169</v>
      </c>
      <c r="D1226" s="1">
        <v>2021</v>
      </c>
      <c r="E1226" s="1">
        <v>0</v>
      </c>
      <c r="F1226" s="1">
        <v>0</v>
      </c>
      <c r="G1226" s="5">
        <v>0</v>
      </c>
      <c r="H1226" s="5">
        <v>0</v>
      </c>
      <c r="I1226" s="5">
        <v>0</v>
      </c>
      <c r="J1226" s="19" t="s">
        <v>257</v>
      </c>
    </row>
    <row r="1227" spans="1:10" ht="36" x14ac:dyDescent="0.25">
      <c r="A1227" s="17" t="s">
        <v>170</v>
      </c>
      <c r="B1227" s="2" t="s">
        <v>171</v>
      </c>
      <c r="C1227" s="7" t="s">
        <v>53</v>
      </c>
      <c r="D1227" s="1">
        <v>2021</v>
      </c>
      <c r="E1227" s="1">
        <v>7</v>
      </c>
      <c r="F1227" s="1">
        <v>12</v>
      </c>
      <c r="G1227" s="5">
        <f t="shared" si="76"/>
        <v>0.41666666666666663</v>
      </c>
      <c r="H1227" s="5">
        <f t="shared" si="71"/>
        <v>0.13772189581554423</v>
      </c>
      <c r="I1227" s="5">
        <f t="shared" si="72"/>
        <v>0.69561143751778909</v>
      </c>
      <c r="J1227" s="19" t="s">
        <v>257</v>
      </c>
    </row>
    <row r="1228" spans="1:10" ht="24" x14ac:dyDescent="0.25">
      <c r="A1228" s="17" t="s">
        <v>172</v>
      </c>
      <c r="B1228" s="2" t="s">
        <v>173</v>
      </c>
      <c r="C1228" s="2" t="s">
        <v>173</v>
      </c>
      <c r="D1228" s="1">
        <v>2021</v>
      </c>
      <c r="E1228" s="1">
        <v>4</v>
      </c>
      <c r="F1228" s="1">
        <v>22</v>
      </c>
      <c r="G1228" s="5">
        <f t="shared" si="76"/>
        <v>0.81818181818181812</v>
      </c>
      <c r="H1228" s="5">
        <f t="shared" si="71"/>
        <v>0.65701029944388623</v>
      </c>
      <c r="I1228" s="5">
        <f t="shared" si="72"/>
        <v>0.97935333691975002</v>
      </c>
      <c r="J1228" s="19" t="s">
        <v>257</v>
      </c>
    </row>
    <row r="1229" spans="1:10" ht="24" x14ac:dyDescent="0.25">
      <c r="A1229" s="17" t="s">
        <v>174</v>
      </c>
      <c r="B1229" s="2" t="s">
        <v>175</v>
      </c>
      <c r="C1229" s="2" t="s">
        <v>175</v>
      </c>
      <c r="D1229" s="1">
        <v>2021</v>
      </c>
      <c r="E1229" s="1">
        <v>5</v>
      </c>
      <c r="F1229" s="1">
        <v>89</v>
      </c>
      <c r="G1229" s="5">
        <f t="shared" ref="G1229:G1233" si="77">IF(F1229="","-",E1229/F1229)</f>
        <v>5.6179775280898875E-2</v>
      </c>
      <c r="H1229" s="5">
        <f t="shared" si="71"/>
        <v>8.339275655380736E-3</v>
      </c>
      <c r="I1229" s="5">
        <f t="shared" si="72"/>
        <v>0.10402027490641702</v>
      </c>
      <c r="J1229" s="19" t="s">
        <v>257</v>
      </c>
    </row>
    <row r="1230" spans="1:10" ht="24" x14ac:dyDescent="0.25">
      <c r="A1230" s="17" t="s">
        <v>176</v>
      </c>
      <c r="B1230" s="2" t="s">
        <v>177</v>
      </c>
      <c r="C1230" s="2" t="s">
        <v>177</v>
      </c>
      <c r="D1230" s="1">
        <v>2021</v>
      </c>
      <c r="E1230" s="1"/>
      <c r="F1230" s="1"/>
      <c r="G1230" s="5"/>
      <c r="H1230" s="5"/>
      <c r="I1230" s="5"/>
      <c r="J1230" s="19" t="s">
        <v>257</v>
      </c>
    </row>
    <row r="1231" spans="1:10" ht="24" x14ac:dyDescent="0.25">
      <c r="A1231" s="17" t="s">
        <v>176</v>
      </c>
      <c r="B1231" s="2" t="s">
        <v>177</v>
      </c>
      <c r="C1231" s="7" t="s">
        <v>178</v>
      </c>
      <c r="D1231" s="1">
        <v>2021</v>
      </c>
      <c r="E1231" s="1">
        <v>10</v>
      </c>
      <c r="F1231" s="1">
        <v>105</v>
      </c>
      <c r="G1231" s="5">
        <f t="shared" si="77"/>
        <v>9.5238095238095233E-2</v>
      </c>
      <c r="H1231" s="5">
        <f t="shared" si="71"/>
        <v>3.9090142536392994E-2</v>
      </c>
      <c r="I1231" s="5">
        <f t="shared" si="72"/>
        <v>0.15138604793979749</v>
      </c>
      <c r="J1231" s="19" t="s">
        <v>257</v>
      </c>
    </row>
    <row r="1232" spans="1:10" ht="24" x14ac:dyDescent="0.25">
      <c r="A1232" s="17" t="s">
        <v>176</v>
      </c>
      <c r="B1232" s="2" t="s">
        <v>177</v>
      </c>
      <c r="C1232" s="7" t="s">
        <v>179</v>
      </c>
      <c r="D1232" s="1">
        <v>2021</v>
      </c>
      <c r="E1232" s="1">
        <v>0</v>
      </c>
      <c r="F1232" s="1">
        <v>105</v>
      </c>
      <c r="G1232" s="5">
        <f t="shared" si="77"/>
        <v>0</v>
      </c>
      <c r="H1232" s="5">
        <f t="shared" si="71"/>
        <v>0</v>
      </c>
      <c r="I1232" s="5">
        <f t="shared" si="72"/>
        <v>0</v>
      </c>
      <c r="J1232" s="19" t="s">
        <v>257</v>
      </c>
    </row>
    <row r="1233" spans="1:10" ht="24" x14ac:dyDescent="0.25">
      <c r="A1233" s="17" t="s">
        <v>176</v>
      </c>
      <c r="B1233" s="2" t="s">
        <v>177</v>
      </c>
      <c r="C1233" s="7" t="s">
        <v>180</v>
      </c>
      <c r="D1233" s="1">
        <v>2021</v>
      </c>
      <c r="E1233" s="1">
        <v>0</v>
      </c>
      <c r="F1233" s="1">
        <v>105</v>
      </c>
      <c r="G1233" s="5">
        <f t="shared" si="77"/>
        <v>0</v>
      </c>
      <c r="H1233" s="5">
        <f t="shared" si="71"/>
        <v>0</v>
      </c>
      <c r="I1233" s="5">
        <f t="shared" si="72"/>
        <v>0</v>
      </c>
      <c r="J1233" s="19" t="s">
        <v>257</v>
      </c>
    </row>
    <row r="1234" spans="1:10" ht="24" x14ac:dyDescent="0.25">
      <c r="A1234" s="17" t="s">
        <v>181</v>
      </c>
      <c r="B1234" s="12" t="s">
        <v>182</v>
      </c>
      <c r="C1234" s="12" t="s">
        <v>182</v>
      </c>
      <c r="D1234" s="1">
        <v>2021</v>
      </c>
      <c r="E1234" s="1"/>
      <c r="F1234" s="1"/>
      <c r="G1234" s="5" t="str">
        <f t="shared" si="74"/>
        <v>-</v>
      </c>
      <c r="H1234" s="5" t="str">
        <f t="shared" si="71"/>
        <v>-</v>
      </c>
      <c r="I1234" s="5" t="str">
        <f t="shared" si="72"/>
        <v>-</v>
      </c>
      <c r="J1234" s="19" t="s">
        <v>257</v>
      </c>
    </row>
    <row r="1235" spans="1:10" ht="24" x14ac:dyDescent="0.25">
      <c r="A1235" s="17" t="s">
        <v>181</v>
      </c>
      <c r="B1235" s="12" t="s">
        <v>182</v>
      </c>
      <c r="C1235" s="7" t="s">
        <v>183</v>
      </c>
      <c r="D1235" s="1">
        <v>2021</v>
      </c>
      <c r="E1235" s="1">
        <v>10</v>
      </c>
      <c r="F1235" s="1">
        <v>155</v>
      </c>
      <c r="G1235" s="5">
        <f t="shared" si="74"/>
        <v>6.4516129032258063E-2</v>
      </c>
      <c r="H1235" s="5">
        <f t="shared" si="71"/>
        <v>2.5840042323210362E-2</v>
      </c>
      <c r="I1235" s="5">
        <f t="shared" si="72"/>
        <v>0.10319221574130577</v>
      </c>
      <c r="J1235" s="19" t="s">
        <v>257</v>
      </c>
    </row>
    <row r="1236" spans="1:10" ht="24" x14ac:dyDescent="0.25">
      <c r="A1236" s="17" t="s">
        <v>181</v>
      </c>
      <c r="B1236" s="12" t="s">
        <v>182</v>
      </c>
      <c r="C1236" s="7" t="s">
        <v>184</v>
      </c>
      <c r="D1236" s="1">
        <v>2021</v>
      </c>
      <c r="E1236" s="1">
        <v>10</v>
      </c>
      <c r="F1236" s="1">
        <v>155</v>
      </c>
      <c r="G1236" s="5">
        <f t="shared" si="74"/>
        <v>6.4516129032258063E-2</v>
      </c>
      <c r="H1236" s="5">
        <f t="shared" si="71"/>
        <v>2.5840042323210362E-2</v>
      </c>
      <c r="I1236" s="5">
        <f t="shared" si="72"/>
        <v>0.10319221574130577</v>
      </c>
      <c r="J1236" s="19" t="s">
        <v>257</v>
      </c>
    </row>
    <row r="1237" spans="1:10" ht="24" x14ac:dyDescent="0.25">
      <c r="A1237" s="17" t="s">
        <v>181</v>
      </c>
      <c r="B1237" s="12" t="s">
        <v>182</v>
      </c>
      <c r="C1237" s="7" t="s">
        <v>185</v>
      </c>
      <c r="D1237" s="1">
        <v>2021</v>
      </c>
      <c r="E1237" s="1">
        <v>6</v>
      </c>
      <c r="F1237" s="1">
        <v>44</v>
      </c>
      <c r="G1237" s="5">
        <f t="shared" si="74"/>
        <v>0.13636363636363635</v>
      </c>
      <c r="H1237" s="5">
        <f t="shared" si="71"/>
        <v>3.4962112850926153E-2</v>
      </c>
      <c r="I1237" s="5">
        <f t="shared" si="72"/>
        <v>0.23776515987634655</v>
      </c>
      <c r="J1237" s="19" t="s">
        <v>257</v>
      </c>
    </row>
    <row r="1238" spans="1:10" ht="24" x14ac:dyDescent="0.25">
      <c r="A1238" s="17" t="s">
        <v>181</v>
      </c>
      <c r="B1238" s="12" t="s">
        <v>182</v>
      </c>
      <c r="C1238" s="7" t="s">
        <v>186</v>
      </c>
      <c r="D1238" s="1">
        <v>2021</v>
      </c>
      <c r="E1238" s="1">
        <v>5</v>
      </c>
      <c r="F1238" s="1">
        <v>44</v>
      </c>
      <c r="G1238" s="5">
        <f t="shared" si="74"/>
        <v>0.11363636363636363</v>
      </c>
      <c r="H1238" s="5">
        <f t="shared" si="71"/>
        <v>1.9859789641560141E-2</v>
      </c>
      <c r="I1238" s="5">
        <f t="shared" si="72"/>
        <v>0.20741293763116714</v>
      </c>
      <c r="J1238" s="19" t="s">
        <v>257</v>
      </c>
    </row>
    <row r="1239" spans="1:10" ht="24" x14ac:dyDescent="0.25">
      <c r="A1239" s="17" t="s">
        <v>181</v>
      </c>
      <c r="B1239" s="12" t="s">
        <v>182</v>
      </c>
      <c r="C1239" s="7" t="s">
        <v>187</v>
      </c>
      <c r="D1239" s="1">
        <v>2021</v>
      </c>
      <c r="E1239" s="1">
        <v>16</v>
      </c>
      <c r="F1239" s="1">
        <v>199</v>
      </c>
      <c r="G1239" s="5">
        <f t="shared" si="74"/>
        <v>8.0402010050251257E-2</v>
      </c>
      <c r="H1239" s="5">
        <f t="shared" si="71"/>
        <v>4.2622006627191865E-2</v>
      </c>
      <c r="I1239" s="5">
        <f t="shared" si="72"/>
        <v>0.11818201347331064</v>
      </c>
      <c r="J1239" s="19" t="s">
        <v>257</v>
      </c>
    </row>
    <row r="1240" spans="1:10" ht="24" x14ac:dyDescent="0.25">
      <c r="A1240" s="17" t="s">
        <v>181</v>
      </c>
      <c r="B1240" s="12" t="s">
        <v>182</v>
      </c>
      <c r="C1240" s="7" t="s">
        <v>188</v>
      </c>
      <c r="D1240" s="1">
        <v>2021</v>
      </c>
      <c r="E1240" s="1">
        <v>15</v>
      </c>
      <c r="F1240" s="1">
        <v>199</v>
      </c>
      <c r="G1240" s="5">
        <f t="shared" si="74"/>
        <v>7.5376884422110546E-2</v>
      </c>
      <c r="H1240" s="5">
        <f t="shared" si="71"/>
        <v>3.8696743310021917E-2</v>
      </c>
      <c r="I1240" s="5">
        <f t="shared" si="72"/>
        <v>0.11205702553419918</v>
      </c>
      <c r="J1240" s="19" t="s">
        <v>257</v>
      </c>
    </row>
    <row r="1241" spans="1:10" ht="36" x14ac:dyDescent="0.25">
      <c r="A1241" s="17" t="s">
        <v>189</v>
      </c>
      <c r="B1241" s="2" t="s">
        <v>190</v>
      </c>
      <c r="C1241" s="2" t="s">
        <v>190</v>
      </c>
      <c r="D1241" s="1">
        <v>2021</v>
      </c>
      <c r="E1241" s="1"/>
      <c r="F1241" s="1"/>
      <c r="G1241" s="5" t="str">
        <f t="shared" si="74"/>
        <v>-</v>
      </c>
      <c r="H1241" s="5" t="str">
        <f t="shared" si="71"/>
        <v>-</v>
      </c>
      <c r="I1241" s="5" t="str">
        <f t="shared" si="72"/>
        <v>-</v>
      </c>
      <c r="J1241" s="19" t="s">
        <v>257</v>
      </c>
    </row>
    <row r="1242" spans="1:10" ht="36" x14ac:dyDescent="0.25">
      <c r="A1242" s="17" t="s">
        <v>189</v>
      </c>
      <c r="B1242" s="2" t="s">
        <v>190</v>
      </c>
      <c r="C1242" s="7" t="s">
        <v>191</v>
      </c>
      <c r="D1242" s="1">
        <v>2021</v>
      </c>
      <c r="E1242" s="1">
        <v>327</v>
      </c>
      <c r="F1242" s="1">
        <v>373</v>
      </c>
      <c r="G1242" s="5">
        <f t="shared" si="74"/>
        <v>0.87667560321715821</v>
      </c>
      <c r="H1242" s="5">
        <f t="shared" si="71"/>
        <v>0.84330641697844289</v>
      </c>
      <c r="I1242" s="5">
        <f t="shared" si="72"/>
        <v>0.91004478945587353</v>
      </c>
      <c r="J1242" s="19" t="s">
        <v>257</v>
      </c>
    </row>
    <row r="1243" spans="1:10" ht="36" x14ac:dyDescent="0.25">
      <c r="A1243" s="17" t="s">
        <v>189</v>
      </c>
      <c r="B1243" s="2" t="s">
        <v>190</v>
      </c>
      <c r="C1243" s="7" t="s">
        <v>192</v>
      </c>
      <c r="D1243" s="1">
        <v>2021</v>
      </c>
      <c r="E1243" s="1">
        <v>630</v>
      </c>
      <c r="F1243" s="1">
        <v>658</v>
      </c>
      <c r="G1243" s="5">
        <f t="shared" si="74"/>
        <v>0.95744680851063835</v>
      </c>
      <c r="H1243" s="5">
        <f t="shared" si="71"/>
        <v>0.94202389151275201</v>
      </c>
      <c r="I1243" s="5">
        <f t="shared" si="72"/>
        <v>0.97286972550852469</v>
      </c>
      <c r="J1243" s="19" t="s">
        <v>257</v>
      </c>
    </row>
    <row r="1244" spans="1:10" ht="36" x14ac:dyDescent="0.25">
      <c r="A1244" s="17" t="s">
        <v>189</v>
      </c>
      <c r="B1244" s="2" t="s">
        <v>190</v>
      </c>
      <c r="C1244" s="7" t="s">
        <v>58</v>
      </c>
      <c r="D1244" s="1">
        <v>2021</v>
      </c>
      <c r="E1244" s="1">
        <v>447</v>
      </c>
      <c r="F1244" s="1">
        <v>460</v>
      </c>
      <c r="G1244" s="5">
        <f t="shared" si="74"/>
        <v>0.97173913043478266</v>
      </c>
      <c r="H1244" s="5">
        <f t="shared" si="71"/>
        <v>0.95659498535259324</v>
      </c>
      <c r="I1244" s="5">
        <f t="shared" si="72"/>
        <v>0.98688327551697208</v>
      </c>
      <c r="J1244" s="19" t="s">
        <v>257</v>
      </c>
    </row>
    <row r="1245" spans="1:10" ht="36" x14ac:dyDescent="0.25">
      <c r="A1245" s="17" t="s">
        <v>189</v>
      </c>
      <c r="B1245" s="2" t="s">
        <v>190</v>
      </c>
      <c r="C1245" s="7" t="s">
        <v>53</v>
      </c>
      <c r="D1245" s="1">
        <v>2021</v>
      </c>
      <c r="E1245" s="1">
        <v>1404</v>
      </c>
      <c r="F1245" s="1">
        <v>1491</v>
      </c>
      <c r="G1245" s="5">
        <f t="shared" si="74"/>
        <v>0.94164989939637822</v>
      </c>
      <c r="H1245" s="5">
        <f t="shared" ref="H1245:H1285" si="78">IFERROR(IF($G1245-1.96*SQRT($G1245*(1-$G1245)/$F1245)&lt;0,0,$G1245-1.96*SQRT($G1245*(1-$G1245)/$F1245)),"-")</f>
        <v>0.92975165771065971</v>
      </c>
      <c r="I1245" s="5">
        <f t="shared" ref="I1245:I1285" si="79">IFERROR(IF($G1245+1.96*SQRT($G1245*(1-$G1245)/$F1245)&gt;1,1,$G1245+1.96*SQRT($G1245*(1-$G1245)/$F1245)),"-")</f>
        <v>0.95354814108209673</v>
      </c>
      <c r="J1245" s="19" t="s">
        <v>257</v>
      </c>
    </row>
    <row r="1246" spans="1:10" ht="48" x14ac:dyDescent="0.25">
      <c r="A1246" s="17" t="s">
        <v>193</v>
      </c>
      <c r="B1246" s="2" t="s">
        <v>194</v>
      </c>
      <c r="C1246" s="2" t="s">
        <v>194</v>
      </c>
      <c r="D1246" s="1">
        <v>2021</v>
      </c>
      <c r="E1246" s="1"/>
      <c r="F1246" s="1"/>
      <c r="G1246" s="5" t="str">
        <f t="shared" si="74"/>
        <v>-</v>
      </c>
      <c r="H1246" s="5" t="str">
        <f t="shared" si="78"/>
        <v>-</v>
      </c>
      <c r="I1246" s="5" t="str">
        <f t="shared" si="79"/>
        <v>-</v>
      </c>
      <c r="J1246" s="19" t="s">
        <v>257</v>
      </c>
    </row>
    <row r="1247" spans="1:10" ht="48" x14ac:dyDescent="0.25">
      <c r="A1247" s="17" t="s">
        <v>193</v>
      </c>
      <c r="B1247" s="2" t="s">
        <v>194</v>
      </c>
      <c r="C1247" s="7" t="s">
        <v>195</v>
      </c>
      <c r="D1247" s="1">
        <v>2021</v>
      </c>
      <c r="E1247" s="1">
        <v>0</v>
      </c>
      <c r="F1247" s="1">
        <v>0</v>
      </c>
      <c r="G1247" s="5">
        <v>0</v>
      </c>
      <c r="H1247" s="5">
        <v>0</v>
      </c>
      <c r="I1247" s="5">
        <v>0</v>
      </c>
      <c r="J1247" s="19" t="s">
        <v>257</v>
      </c>
    </row>
    <row r="1248" spans="1:10" ht="48" x14ac:dyDescent="0.25">
      <c r="A1248" s="17" t="s">
        <v>193</v>
      </c>
      <c r="B1248" s="2" t="s">
        <v>194</v>
      </c>
      <c r="C1248" s="7" t="s">
        <v>196</v>
      </c>
      <c r="D1248" s="1">
        <v>2021</v>
      </c>
      <c r="E1248" s="1">
        <v>0</v>
      </c>
      <c r="F1248" s="1">
        <v>0</v>
      </c>
      <c r="G1248" s="5">
        <v>0</v>
      </c>
      <c r="H1248" s="5">
        <v>0</v>
      </c>
      <c r="I1248" s="5">
        <v>0</v>
      </c>
      <c r="J1248" s="19" t="s">
        <v>257</v>
      </c>
    </row>
    <row r="1249" spans="1:10" ht="48" x14ac:dyDescent="0.25">
      <c r="A1249" s="17" t="s">
        <v>193</v>
      </c>
      <c r="B1249" s="2" t="s">
        <v>194</v>
      </c>
      <c r="C1249" s="7" t="s">
        <v>197</v>
      </c>
      <c r="D1249" s="1">
        <v>2021</v>
      </c>
      <c r="E1249" s="1">
        <v>0</v>
      </c>
      <c r="F1249" s="1">
        <v>0</v>
      </c>
      <c r="G1249" s="5">
        <v>0</v>
      </c>
      <c r="H1249" s="5">
        <v>0</v>
      </c>
      <c r="I1249" s="5">
        <v>0</v>
      </c>
      <c r="J1249" s="19" t="s">
        <v>257</v>
      </c>
    </row>
    <row r="1250" spans="1:10" ht="48" x14ac:dyDescent="0.25">
      <c r="A1250" s="17" t="s">
        <v>193</v>
      </c>
      <c r="B1250" s="2" t="s">
        <v>194</v>
      </c>
      <c r="C1250" s="7" t="s">
        <v>198</v>
      </c>
      <c r="D1250" s="1">
        <v>2021</v>
      </c>
      <c r="E1250" s="1">
        <v>0</v>
      </c>
      <c r="F1250" s="1">
        <v>0</v>
      </c>
      <c r="G1250" s="5">
        <v>0</v>
      </c>
      <c r="H1250" s="5">
        <v>0</v>
      </c>
      <c r="I1250" s="5">
        <v>0</v>
      </c>
      <c r="J1250" s="19" t="s">
        <v>257</v>
      </c>
    </row>
    <row r="1251" spans="1:10" ht="48" x14ac:dyDescent="0.25">
      <c r="A1251" s="17" t="s">
        <v>193</v>
      </c>
      <c r="B1251" s="2" t="s">
        <v>194</v>
      </c>
      <c r="C1251" s="7" t="s">
        <v>199</v>
      </c>
      <c r="D1251" s="1">
        <v>2021</v>
      </c>
      <c r="E1251" s="1">
        <v>0</v>
      </c>
      <c r="F1251" s="1">
        <v>0</v>
      </c>
      <c r="G1251" s="5">
        <v>0</v>
      </c>
      <c r="H1251" s="5">
        <v>0</v>
      </c>
      <c r="I1251" s="5">
        <v>0</v>
      </c>
      <c r="J1251" s="19" t="s">
        <v>257</v>
      </c>
    </row>
    <row r="1252" spans="1:10" ht="48" x14ac:dyDescent="0.25">
      <c r="A1252" s="17" t="s">
        <v>193</v>
      </c>
      <c r="B1252" s="2" t="s">
        <v>194</v>
      </c>
      <c r="C1252" s="7" t="s">
        <v>200</v>
      </c>
      <c r="D1252" s="1">
        <v>2021</v>
      </c>
      <c r="E1252" s="1">
        <v>0</v>
      </c>
      <c r="F1252" s="1">
        <v>0</v>
      </c>
      <c r="G1252" s="5">
        <v>0</v>
      </c>
      <c r="H1252" s="5">
        <v>0</v>
      </c>
      <c r="I1252" s="5">
        <v>0</v>
      </c>
      <c r="J1252" s="19" t="s">
        <v>257</v>
      </c>
    </row>
    <row r="1253" spans="1:10" ht="48" x14ac:dyDescent="0.25">
      <c r="A1253" s="17" t="s">
        <v>193</v>
      </c>
      <c r="B1253" s="2" t="s">
        <v>194</v>
      </c>
      <c r="C1253" s="7" t="s">
        <v>201</v>
      </c>
      <c r="D1253" s="1">
        <v>2021</v>
      </c>
      <c r="E1253" s="1">
        <v>0</v>
      </c>
      <c r="F1253" s="1">
        <v>0</v>
      </c>
      <c r="G1253" s="5">
        <v>0</v>
      </c>
      <c r="H1253" s="5">
        <v>0</v>
      </c>
      <c r="I1253" s="5">
        <v>0</v>
      </c>
      <c r="J1253" s="19" t="s">
        <v>257</v>
      </c>
    </row>
    <row r="1254" spans="1:10" ht="48" x14ac:dyDescent="0.25">
      <c r="A1254" s="17" t="s">
        <v>193</v>
      </c>
      <c r="B1254" s="2" t="s">
        <v>194</v>
      </c>
      <c r="C1254" s="7" t="s">
        <v>202</v>
      </c>
      <c r="D1254" s="1">
        <v>2021</v>
      </c>
      <c r="E1254" s="1">
        <v>0</v>
      </c>
      <c r="F1254" s="1">
        <v>0</v>
      </c>
      <c r="G1254" s="5">
        <v>0</v>
      </c>
      <c r="H1254" s="5">
        <v>0</v>
      </c>
      <c r="I1254" s="5">
        <v>0</v>
      </c>
      <c r="J1254" s="19" t="s">
        <v>257</v>
      </c>
    </row>
    <row r="1255" spans="1:10" ht="48" x14ac:dyDescent="0.25">
      <c r="A1255" s="17" t="s">
        <v>193</v>
      </c>
      <c r="B1255" s="2" t="s">
        <v>194</v>
      </c>
      <c r="C1255" s="7" t="s">
        <v>203</v>
      </c>
      <c r="D1255" s="1">
        <v>2021</v>
      </c>
      <c r="E1255" s="1">
        <v>5</v>
      </c>
      <c r="F1255" s="1">
        <v>20</v>
      </c>
      <c r="G1255" s="5">
        <f t="shared" ref="G1255:G1269" si="80">IF(F1255="","-",E1255/F1255)</f>
        <v>0.25</v>
      </c>
      <c r="H1255" s="5">
        <f t="shared" si="78"/>
        <v>6.0223816035836569E-2</v>
      </c>
      <c r="I1255" s="5">
        <f t="shared" si="79"/>
        <v>0.4397761839641634</v>
      </c>
      <c r="J1255" s="19" t="s">
        <v>257</v>
      </c>
    </row>
    <row r="1256" spans="1:10" ht="48" x14ac:dyDescent="0.25">
      <c r="A1256" s="17" t="s">
        <v>193</v>
      </c>
      <c r="B1256" s="2" t="s">
        <v>194</v>
      </c>
      <c r="C1256" s="7" t="s">
        <v>204</v>
      </c>
      <c r="D1256" s="1">
        <v>2021</v>
      </c>
      <c r="E1256" s="1">
        <v>1</v>
      </c>
      <c r="F1256" s="1">
        <v>20</v>
      </c>
      <c r="G1256" s="5">
        <f t="shared" si="80"/>
        <v>0.05</v>
      </c>
      <c r="H1256" s="5">
        <f t="shared" si="78"/>
        <v>0</v>
      </c>
      <c r="I1256" s="5">
        <f t="shared" si="79"/>
        <v>0.14551858457912786</v>
      </c>
      <c r="J1256" s="19" t="s">
        <v>257</v>
      </c>
    </row>
    <row r="1257" spans="1:10" ht="48" x14ac:dyDescent="0.25">
      <c r="A1257" s="17" t="s">
        <v>193</v>
      </c>
      <c r="B1257" s="2" t="s">
        <v>194</v>
      </c>
      <c r="C1257" s="7" t="s">
        <v>205</v>
      </c>
      <c r="D1257" s="1">
        <v>2021</v>
      </c>
      <c r="E1257" s="1">
        <v>2</v>
      </c>
      <c r="F1257" s="1">
        <v>11</v>
      </c>
      <c r="G1257" s="5">
        <f t="shared" si="80"/>
        <v>0.18181818181818182</v>
      </c>
      <c r="H1257" s="5">
        <f t="shared" si="78"/>
        <v>0</v>
      </c>
      <c r="I1257" s="5">
        <f t="shared" si="79"/>
        <v>0.40974912948563447</v>
      </c>
      <c r="J1257" s="19" t="s">
        <v>257</v>
      </c>
    </row>
    <row r="1258" spans="1:10" ht="48" x14ac:dyDescent="0.25">
      <c r="A1258" s="17" t="s">
        <v>193</v>
      </c>
      <c r="B1258" s="2" t="s">
        <v>194</v>
      </c>
      <c r="C1258" s="7" t="s">
        <v>206</v>
      </c>
      <c r="D1258" s="1">
        <v>2021</v>
      </c>
      <c r="E1258" s="1">
        <v>0</v>
      </c>
      <c r="F1258" s="1">
        <v>11</v>
      </c>
      <c r="G1258" s="5">
        <f t="shared" si="80"/>
        <v>0</v>
      </c>
      <c r="H1258" s="5">
        <f t="shared" si="78"/>
        <v>0</v>
      </c>
      <c r="I1258" s="5">
        <f t="shared" si="79"/>
        <v>0</v>
      </c>
      <c r="J1258" s="19" t="s">
        <v>257</v>
      </c>
    </row>
    <row r="1259" spans="1:10" ht="48" x14ac:dyDescent="0.25">
      <c r="A1259" s="17" t="s">
        <v>193</v>
      </c>
      <c r="B1259" s="2" t="s">
        <v>194</v>
      </c>
      <c r="C1259" s="7" t="s">
        <v>207</v>
      </c>
      <c r="D1259" s="1">
        <v>2021</v>
      </c>
      <c r="E1259" s="1">
        <v>3</v>
      </c>
      <c r="F1259" s="1">
        <v>10</v>
      </c>
      <c r="G1259" s="5">
        <f t="shared" si="80"/>
        <v>0.3</v>
      </c>
      <c r="H1259" s="5">
        <f t="shared" si="78"/>
        <v>1.5969015774687012E-2</v>
      </c>
      <c r="I1259" s="5">
        <f t="shared" si="79"/>
        <v>0.58403098422531297</v>
      </c>
      <c r="J1259" s="19" t="s">
        <v>257</v>
      </c>
    </row>
    <row r="1260" spans="1:10" ht="48" x14ac:dyDescent="0.25">
      <c r="A1260" s="17" t="s">
        <v>193</v>
      </c>
      <c r="B1260" s="2" t="s">
        <v>194</v>
      </c>
      <c r="C1260" s="7" t="s">
        <v>208</v>
      </c>
      <c r="D1260" s="1">
        <v>2021</v>
      </c>
      <c r="E1260" s="1">
        <v>0</v>
      </c>
      <c r="F1260" s="1">
        <v>10</v>
      </c>
      <c r="G1260" s="5">
        <f t="shared" si="80"/>
        <v>0</v>
      </c>
      <c r="H1260" s="5">
        <f t="shared" si="78"/>
        <v>0</v>
      </c>
      <c r="I1260" s="5">
        <f t="shared" si="79"/>
        <v>0</v>
      </c>
      <c r="J1260" s="19" t="s">
        <v>257</v>
      </c>
    </row>
    <row r="1261" spans="1:10" ht="48" x14ac:dyDescent="0.25">
      <c r="A1261" s="17" t="s">
        <v>193</v>
      </c>
      <c r="B1261" s="2" t="s">
        <v>194</v>
      </c>
      <c r="C1261" s="7" t="s">
        <v>209</v>
      </c>
      <c r="D1261" s="1">
        <v>2021</v>
      </c>
      <c r="E1261" s="1">
        <v>10</v>
      </c>
      <c r="F1261" s="1">
        <v>41</v>
      </c>
      <c r="G1261" s="5">
        <f t="shared" si="80"/>
        <v>0.24390243902439024</v>
      </c>
      <c r="H1261" s="5">
        <f t="shared" si="78"/>
        <v>0.11245227474704159</v>
      </c>
      <c r="I1261" s="5">
        <f t="shared" si="79"/>
        <v>0.37535260330173892</v>
      </c>
      <c r="J1261" s="19" t="s">
        <v>257</v>
      </c>
    </row>
    <row r="1262" spans="1:10" ht="48" x14ac:dyDescent="0.25">
      <c r="A1262" s="17" t="s">
        <v>193</v>
      </c>
      <c r="B1262" s="2" t="s">
        <v>194</v>
      </c>
      <c r="C1262" s="7" t="s">
        <v>210</v>
      </c>
      <c r="D1262" s="1">
        <v>2021</v>
      </c>
      <c r="E1262" s="1">
        <v>1</v>
      </c>
      <c r="F1262" s="1">
        <v>41</v>
      </c>
      <c r="G1262" s="5">
        <f t="shared" si="80"/>
        <v>2.4390243902439025E-2</v>
      </c>
      <c r="H1262" s="5">
        <f t="shared" si="78"/>
        <v>0</v>
      </c>
      <c r="I1262" s="5">
        <f t="shared" si="79"/>
        <v>7.1608536815443796E-2</v>
      </c>
      <c r="J1262" s="19" t="s">
        <v>257</v>
      </c>
    </row>
    <row r="1263" spans="1:10" ht="48" x14ac:dyDescent="0.25">
      <c r="A1263" s="17" t="s">
        <v>193</v>
      </c>
      <c r="B1263" s="2" t="s">
        <v>194</v>
      </c>
      <c r="C1263" s="7" t="s">
        <v>211</v>
      </c>
      <c r="D1263" s="1">
        <v>2021</v>
      </c>
      <c r="E1263" s="1">
        <v>5</v>
      </c>
      <c r="F1263" s="1">
        <v>20</v>
      </c>
      <c r="G1263" s="5">
        <f t="shared" si="80"/>
        <v>0.25</v>
      </c>
      <c r="H1263" s="5">
        <f t="shared" si="78"/>
        <v>6.0223816035836569E-2</v>
      </c>
      <c r="I1263" s="5">
        <f t="shared" si="79"/>
        <v>0.4397761839641634</v>
      </c>
      <c r="J1263" s="19" t="s">
        <v>257</v>
      </c>
    </row>
    <row r="1264" spans="1:10" ht="48" x14ac:dyDescent="0.25">
      <c r="A1264" s="17" t="s">
        <v>193</v>
      </c>
      <c r="B1264" s="2" t="s">
        <v>194</v>
      </c>
      <c r="C1264" s="7" t="s">
        <v>212</v>
      </c>
      <c r="D1264" s="1">
        <v>2021</v>
      </c>
      <c r="E1264" s="1">
        <v>1</v>
      </c>
      <c r="F1264" s="1">
        <v>20</v>
      </c>
      <c r="G1264" s="5">
        <f t="shared" si="80"/>
        <v>0.05</v>
      </c>
      <c r="H1264" s="5">
        <f t="shared" si="78"/>
        <v>0</v>
      </c>
      <c r="I1264" s="5">
        <f t="shared" si="79"/>
        <v>0.14551858457912786</v>
      </c>
      <c r="J1264" s="19" t="s">
        <v>257</v>
      </c>
    </row>
    <row r="1265" spans="1:10" ht="48" x14ac:dyDescent="0.25">
      <c r="A1265" s="17" t="s">
        <v>193</v>
      </c>
      <c r="B1265" s="2" t="s">
        <v>194</v>
      </c>
      <c r="C1265" s="7" t="s">
        <v>213</v>
      </c>
      <c r="D1265" s="1">
        <v>2021</v>
      </c>
      <c r="E1265" s="1">
        <v>2</v>
      </c>
      <c r="F1265" s="1">
        <v>11</v>
      </c>
      <c r="G1265" s="5">
        <f t="shared" si="80"/>
        <v>0.18181818181818182</v>
      </c>
      <c r="H1265" s="5">
        <f t="shared" si="78"/>
        <v>0</v>
      </c>
      <c r="I1265" s="5">
        <f t="shared" si="79"/>
        <v>0.40974912948563447</v>
      </c>
      <c r="J1265" s="19" t="s">
        <v>257</v>
      </c>
    </row>
    <row r="1266" spans="1:10" ht="48" x14ac:dyDescent="0.25">
      <c r="A1266" s="17" t="s">
        <v>193</v>
      </c>
      <c r="B1266" s="2" t="s">
        <v>194</v>
      </c>
      <c r="C1266" s="7" t="s">
        <v>214</v>
      </c>
      <c r="D1266" s="1">
        <v>2021</v>
      </c>
      <c r="E1266" s="1">
        <v>0</v>
      </c>
      <c r="F1266" s="1">
        <v>11</v>
      </c>
      <c r="G1266" s="5">
        <f t="shared" si="80"/>
        <v>0</v>
      </c>
      <c r="H1266" s="5">
        <f t="shared" si="78"/>
        <v>0</v>
      </c>
      <c r="I1266" s="5">
        <f t="shared" si="79"/>
        <v>0</v>
      </c>
      <c r="J1266" s="19" t="s">
        <v>257</v>
      </c>
    </row>
    <row r="1267" spans="1:10" ht="48" x14ac:dyDescent="0.25">
      <c r="A1267" s="17" t="s">
        <v>193</v>
      </c>
      <c r="B1267" s="2" t="s">
        <v>194</v>
      </c>
      <c r="C1267" s="7" t="s">
        <v>215</v>
      </c>
      <c r="D1267" s="1">
        <v>2021</v>
      </c>
      <c r="E1267" s="1">
        <v>3</v>
      </c>
      <c r="F1267" s="1">
        <v>10</v>
      </c>
      <c r="G1267" s="5">
        <f t="shared" si="80"/>
        <v>0.3</v>
      </c>
      <c r="H1267" s="5">
        <f t="shared" si="78"/>
        <v>1.5969015774687012E-2</v>
      </c>
      <c r="I1267" s="5">
        <f t="shared" si="79"/>
        <v>0.58403098422531297</v>
      </c>
      <c r="J1267" s="19" t="s">
        <v>257</v>
      </c>
    </row>
    <row r="1268" spans="1:10" ht="48" x14ac:dyDescent="0.25">
      <c r="A1268" s="17" t="s">
        <v>193</v>
      </c>
      <c r="B1268" s="2" t="s">
        <v>194</v>
      </c>
      <c r="C1268" s="7" t="s">
        <v>216</v>
      </c>
      <c r="D1268" s="1">
        <v>2021</v>
      </c>
      <c r="E1268" s="1">
        <v>0</v>
      </c>
      <c r="F1268" s="1">
        <v>10</v>
      </c>
      <c r="G1268" s="5">
        <f t="shared" si="80"/>
        <v>0</v>
      </c>
      <c r="H1268" s="5">
        <f t="shared" si="78"/>
        <v>0</v>
      </c>
      <c r="I1268" s="5">
        <f t="shared" si="79"/>
        <v>0</v>
      </c>
      <c r="J1268" s="19" t="s">
        <v>257</v>
      </c>
    </row>
    <row r="1269" spans="1:10" ht="48" x14ac:dyDescent="0.25">
      <c r="A1269" s="17" t="s">
        <v>193</v>
      </c>
      <c r="B1269" s="2" t="s">
        <v>194</v>
      </c>
      <c r="C1269" s="7" t="s">
        <v>217</v>
      </c>
      <c r="D1269" s="1">
        <v>2021</v>
      </c>
      <c r="E1269" s="1">
        <v>10</v>
      </c>
      <c r="F1269" s="1">
        <v>41</v>
      </c>
      <c r="G1269" s="5">
        <f t="shared" si="80"/>
        <v>0.24390243902439024</v>
      </c>
      <c r="H1269" s="5">
        <f t="shared" si="78"/>
        <v>0.11245227474704159</v>
      </c>
      <c r="I1269" s="5">
        <f t="shared" si="79"/>
        <v>0.37535260330173892</v>
      </c>
      <c r="J1269" s="19" t="s">
        <v>257</v>
      </c>
    </row>
    <row r="1270" spans="1:10" ht="48" x14ac:dyDescent="0.25">
      <c r="A1270" s="17" t="s">
        <v>193</v>
      </c>
      <c r="B1270" s="2" t="s">
        <v>194</v>
      </c>
      <c r="C1270" s="7" t="s">
        <v>218</v>
      </c>
      <c r="D1270" s="1">
        <v>2021</v>
      </c>
      <c r="E1270" s="1">
        <v>1</v>
      </c>
      <c r="F1270" s="1">
        <v>41</v>
      </c>
      <c r="G1270" s="5">
        <f t="shared" si="74"/>
        <v>2.4390243902439025E-2</v>
      </c>
      <c r="H1270" s="5">
        <f t="shared" si="78"/>
        <v>0</v>
      </c>
      <c r="I1270" s="5">
        <f t="shared" si="79"/>
        <v>7.1608536815443796E-2</v>
      </c>
      <c r="J1270" s="19" t="s">
        <v>257</v>
      </c>
    </row>
    <row r="1271" spans="1:10" ht="24" x14ac:dyDescent="0.25">
      <c r="A1271" s="17" t="s">
        <v>219</v>
      </c>
      <c r="B1271" s="2" t="s">
        <v>220</v>
      </c>
      <c r="C1271" s="2" t="s">
        <v>220</v>
      </c>
      <c r="D1271" s="1">
        <v>2021</v>
      </c>
      <c r="E1271" s="1"/>
      <c r="F1271" s="1"/>
      <c r="G1271" s="5" t="str">
        <f t="shared" si="74"/>
        <v>-</v>
      </c>
      <c r="H1271" s="5" t="str">
        <f t="shared" si="78"/>
        <v>-</v>
      </c>
      <c r="I1271" s="5" t="str">
        <f t="shared" si="79"/>
        <v>-</v>
      </c>
      <c r="J1271" s="19" t="s">
        <v>257</v>
      </c>
    </row>
    <row r="1272" spans="1:10" ht="24" x14ac:dyDescent="0.25">
      <c r="A1272" s="17" t="s">
        <v>219</v>
      </c>
      <c r="B1272" s="2" t="s">
        <v>220</v>
      </c>
      <c r="C1272" s="7" t="s">
        <v>221</v>
      </c>
      <c r="D1272" s="1">
        <v>2021</v>
      </c>
      <c r="E1272" s="1">
        <v>6</v>
      </c>
      <c r="F1272" s="1">
        <v>9</v>
      </c>
      <c r="G1272" s="5">
        <f t="shared" si="74"/>
        <v>0.66666666666666663</v>
      </c>
      <c r="H1272" s="5">
        <f t="shared" si="78"/>
        <v>0.35868237974985923</v>
      </c>
      <c r="I1272" s="5">
        <f t="shared" si="79"/>
        <v>0.97465095358347398</v>
      </c>
      <c r="J1272" s="19" t="s">
        <v>257</v>
      </c>
    </row>
    <row r="1273" spans="1:10" ht="24" x14ac:dyDescent="0.25">
      <c r="A1273" s="17" t="s">
        <v>219</v>
      </c>
      <c r="B1273" s="2" t="s">
        <v>220</v>
      </c>
      <c r="C1273" s="7" t="s">
        <v>222</v>
      </c>
      <c r="D1273" s="1">
        <v>2021</v>
      </c>
      <c r="E1273" s="1">
        <v>4</v>
      </c>
      <c r="F1273" s="1">
        <v>9</v>
      </c>
      <c r="G1273" s="5">
        <f t="shared" si="74"/>
        <v>0.44444444444444442</v>
      </c>
      <c r="H1273" s="5">
        <f t="shared" si="78"/>
        <v>0.11980050104447498</v>
      </c>
      <c r="I1273" s="5">
        <f t="shared" si="79"/>
        <v>0.76908838784441391</v>
      </c>
      <c r="J1273" s="19" t="s">
        <v>257</v>
      </c>
    </row>
    <row r="1274" spans="1:10" ht="60" x14ac:dyDescent="0.25">
      <c r="A1274" s="17" t="s">
        <v>223</v>
      </c>
      <c r="B1274" s="2" t="s">
        <v>224</v>
      </c>
      <c r="C1274" s="2" t="s">
        <v>224</v>
      </c>
      <c r="D1274" s="1">
        <v>2021</v>
      </c>
      <c r="E1274" s="1"/>
      <c r="F1274" s="1"/>
      <c r="G1274" s="5" t="str">
        <f t="shared" si="74"/>
        <v>-</v>
      </c>
      <c r="H1274" s="5" t="str">
        <f t="shared" si="78"/>
        <v>-</v>
      </c>
      <c r="I1274" s="5" t="str">
        <f t="shared" si="79"/>
        <v>-</v>
      </c>
      <c r="J1274" s="19" t="s">
        <v>257</v>
      </c>
    </row>
    <row r="1275" spans="1:10" ht="60" x14ac:dyDescent="0.25">
      <c r="A1275" s="17" t="s">
        <v>223</v>
      </c>
      <c r="B1275" s="2" t="s">
        <v>224</v>
      </c>
      <c r="C1275" s="9" t="s">
        <v>225</v>
      </c>
      <c r="D1275" s="1">
        <v>2021</v>
      </c>
      <c r="E1275" s="1">
        <v>0</v>
      </c>
      <c r="F1275" s="1">
        <v>0</v>
      </c>
      <c r="G1275" s="5">
        <v>0</v>
      </c>
      <c r="H1275" s="5">
        <v>0</v>
      </c>
      <c r="I1275" s="5">
        <v>0</v>
      </c>
      <c r="J1275" s="19" t="s">
        <v>257</v>
      </c>
    </row>
    <row r="1276" spans="1:10" ht="60" x14ac:dyDescent="0.25">
      <c r="A1276" s="17" t="s">
        <v>223</v>
      </c>
      <c r="B1276" s="2" t="s">
        <v>224</v>
      </c>
      <c r="C1276" s="7" t="s">
        <v>226</v>
      </c>
      <c r="D1276" s="1">
        <v>2021</v>
      </c>
      <c r="E1276" s="1">
        <v>0</v>
      </c>
      <c r="F1276" s="1">
        <v>4</v>
      </c>
      <c r="G1276" s="5">
        <f t="shared" ref="G1276:G1285" si="81">IF(F1276="","-",E1276/F1276)</f>
        <v>0</v>
      </c>
      <c r="H1276" s="5">
        <f t="shared" si="78"/>
        <v>0</v>
      </c>
      <c r="I1276" s="5">
        <f t="shared" si="79"/>
        <v>0</v>
      </c>
      <c r="J1276" s="19" t="s">
        <v>257</v>
      </c>
    </row>
    <row r="1277" spans="1:10" ht="60" x14ac:dyDescent="0.25">
      <c r="A1277" s="17" t="s">
        <v>223</v>
      </c>
      <c r="B1277" s="2" t="s">
        <v>224</v>
      </c>
      <c r="C1277" s="7" t="s">
        <v>53</v>
      </c>
      <c r="D1277" s="1">
        <v>2021</v>
      </c>
      <c r="E1277" s="1">
        <v>0</v>
      </c>
      <c r="F1277" s="1">
        <v>4</v>
      </c>
      <c r="G1277" s="5">
        <f t="shared" si="81"/>
        <v>0</v>
      </c>
      <c r="H1277" s="5">
        <f t="shared" si="78"/>
        <v>0</v>
      </c>
      <c r="I1277" s="5">
        <f t="shared" si="79"/>
        <v>0</v>
      </c>
      <c r="J1277" s="19" t="s">
        <v>257</v>
      </c>
    </row>
    <row r="1278" spans="1:10" ht="36" x14ac:dyDescent="0.25">
      <c r="A1278" s="17" t="s">
        <v>227</v>
      </c>
      <c r="B1278" s="10" t="s">
        <v>228</v>
      </c>
      <c r="C1278" s="10" t="s">
        <v>228</v>
      </c>
      <c r="D1278" s="1">
        <v>2021</v>
      </c>
      <c r="E1278" s="1"/>
      <c r="F1278" s="1"/>
      <c r="G1278" s="5" t="str">
        <f t="shared" si="81"/>
        <v>-</v>
      </c>
      <c r="H1278" s="5" t="str">
        <f t="shared" si="78"/>
        <v>-</v>
      </c>
      <c r="I1278" s="5" t="str">
        <f t="shared" si="79"/>
        <v>-</v>
      </c>
      <c r="J1278" s="19" t="s">
        <v>257</v>
      </c>
    </row>
    <row r="1279" spans="1:10" ht="36" x14ac:dyDescent="0.25">
      <c r="A1279" s="17" t="s">
        <v>227</v>
      </c>
      <c r="B1279" s="10" t="s">
        <v>228</v>
      </c>
      <c r="C1279" s="7" t="s">
        <v>229</v>
      </c>
      <c r="D1279" s="1">
        <v>2021</v>
      </c>
      <c r="E1279" s="1">
        <v>4</v>
      </c>
      <c r="F1279" s="1">
        <v>6</v>
      </c>
      <c r="G1279" s="5">
        <f t="shared" si="81"/>
        <v>0.66666666666666663</v>
      </c>
      <c r="H1279" s="5">
        <f t="shared" si="78"/>
        <v>0.28946449079611114</v>
      </c>
      <c r="I1279" s="5">
        <f t="shared" si="79"/>
        <v>1</v>
      </c>
      <c r="J1279" s="19" t="s">
        <v>257</v>
      </c>
    </row>
    <row r="1280" spans="1:10" ht="36" x14ac:dyDescent="0.25">
      <c r="A1280" s="17" t="s">
        <v>227</v>
      </c>
      <c r="B1280" s="10" t="s">
        <v>228</v>
      </c>
      <c r="C1280" s="7" t="s">
        <v>230</v>
      </c>
      <c r="D1280" s="1">
        <v>2021</v>
      </c>
      <c r="E1280" s="1">
        <v>5</v>
      </c>
      <c r="F1280" s="1">
        <v>8</v>
      </c>
      <c r="G1280" s="5">
        <f t="shared" si="81"/>
        <v>0.625</v>
      </c>
      <c r="H1280" s="5">
        <f t="shared" si="78"/>
        <v>0.28951993352808575</v>
      </c>
      <c r="I1280" s="5">
        <f t="shared" si="79"/>
        <v>0.9604800664719142</v>
      </c>
      <c r="J1280" s="19" t="s">
        <v>257</v>
      </c>
    </row>
    <row r="1281" spans="1:10" x14ac:dyDescent="0.25">
      <c r="A1281" s="18" t="s">
        <v>231</v>
      </c>
      <c r="B1281" s="13" t="s">
        <v>232</v>
      </c>
      <c r="C1281" s="13" t="s">
        <v>232</v>
      </c>
      <c r="D1281" s="1">
        <v>2021</v>
      </c>
      <c r="E1281" s="1"/>
      <c r="F1281" s="1"/>
      <c r="G1281" s="5" t="str">
        <f t="shared" si="81"/>
        <v>-</v>
      </c>
      <c r="H1281" s="5" t="str">
        <f t="shared" si="78"/>
        <v>-</v>
      </c>
      <c r="I1281" s="5" t="str">
        <f t="shared" si="79"/>
        <v>-</v>
      </c>
      <c r="J1281" s="19" t="s">
        <v>257</v>
      </c>
    </row>
    <row r="1282" spans="1:10" x14ac:dyDescent="0.25">
      <c r="A1282" s="18" t="s">
        <v>231</v>
      </c>
      <c r="B1282" s="13" t="s">
        <v>232</v>
      </c>
      <c r="C1282" s="14" t="s">
        <v>233</v>
      </c>
      <c r="D1282" s="1">
        <v>2021</v>
      </c>
      <c r="E1282" s="1">
        <v>72</v>
      </c>
      <c r="F1282" s="1">
        <v>99</v>
      </c>
      <c r="G1282" s="5">
        <f t="shared" si="81"/>
        <v>0.72727272727272729</v>
      </c>
      <c r="H1282" s="5">
        <f t="shared" si="78"/>
        <v>0.63954206461109375</v>
      </c>
      <c r="I1282" s="5">
        <f t="shared" si="79"/>
        <v>0.81500338993436083</v>
      </c>
      <c r="J1282" s="19" t="s">
        <v>257</v>
      </c>
    </row>
    <row r="1283" spans="1:10" x14ac:dyDescent="0.25">
      <c r="A1283" s="18" t="s">
        <v>231</v>
      </c>
      <c r="B1283" s="13" t="s">
        <v>232</v>
      </c>
      <c r="C1283" s="15" t="s">
        <v>234</v>
      </c>
      <c r="D1283" s="1">
        <v>2021</v>
      </c>
      <c r="E1283" s="1">
        <v>70</v>
      </c>
      <c r="F1283" s="1">
        <v>121</v>
      </c>
      <c r="G1283" s="5">
        <f t="shared" si="81"/>
        <v>0.57851239669421484</v>
      </c>
      <c r="H1283" s="5">
        <f t="shared" si="78"/>
        <v>0.49052669054026221</v>
      </c>
      <c r="I1283" s="5">
        <f t="shared" si="79"/>
        <v>0.66649810284816746</v>
      </c>
      <c r="J1283" s="19" t="s">
        <v>257</v>
      </c>
    </row>
    <row r="1284" spans="1:10" x14ac:dyDescent="0.25">
      <c r="A1284" s="18" t="s">
        <v>231</v>
      </c>
      <c r="B1284" s="13" t="s">
        <v>232</v>
      </c>
      <c r="C1284" s="15" t="s">
        <v>235</v>
      </c>
      <c r="D1284" s="1">
        <v>2021</v>
      </c>
      <c r="E1284" s="1">
        <v>30</v>
      </c>
      <c r="F1284" s="1">
        <v>106</v>
      </c>
      <c r="G1284" s="5">
        <f t="shared" si="81"/>
        <v>0.28301886792452829</v>
      </c>
      <c r="H1284" s="5">
        <f t="shared" si="78"/>
        <v>0.19726283211392828</v>
      </c>
      <c r="I1284" s="5">
        <f t="shared" si="79"/>
        <v>0.36877490373512833</v>
      </c>
      <c r="J1284" s="19" t="s">
        <v>257</v>
      </c>
    </row>
    <row r="1285" spans="1:10" x14ac:dyDescent="0.25">
      <c r="A1285" s="18" t="s">
        <v>231</v>
      </c>
      <c r="B1285" s="13" t="s">
        <v>232</v>
      </c>
      <c r="C1285" s="15" t="s">
        <v>53</v>
      </c>
      <c r="D1285" s="1">
        <v>2021</v>
      </c>
      <c r="E1285" s="1">
        <v>172</v>
      </c>
      <c r="F1285" s="1">
        <v>326</v>
      </c>
      <c r="G1285" s="5">
        <f t="shared" si="81"/>
        <v>0.52760736196319014</v>
      </c>
      <c r="H1285" s="5">
        <f t="shared" si="78"/>
        <v>0.47341298159707862</v>
      </c>
      <c r="I1285" s="5">
        <f t="shared" si="79"/>
        <v>0.58180174232930171</v>
      </c>
      <c r="J1285" s="19" t="s">
        <v>257</v>
      </c>
    </row>
    <row r="1286" spans="1:10" ht="72" x14ac:dyDescent="0.25">
      <c r="A1286" s="17" t="s">
        <v>9</v>
      </c>
      <c r="B1286" s="2" t="s">
        <v>10</v>
      </c>
      <c r="C1286" s="2" t="s">
        <v>10</v>
      </c>
      <c r="D1286" s="1">
        <v>2021</v>
      </c>
      <c r="J1286" s="19" t="s">
        <v>258</v>
      </c>
    </row>
    <row r="1287" spans="1:10" ht="72" x14ac:dyDescent="0.25">
      <c r="A1287" s="17" t="s">
        <v>9</v>
      </c>
      <c r="B1287" s="2" t="s">
        <v>10</v>
      </c>
      <c r="C1287" s="6" t="s">
        <v>12</v>
      </c>
      <c r="D1287" s="1">
        <v>2021</v>
      </c>
      <c r="E1287" s="1">
        <v>211</v>
      </c>
      <c r="F1287" s="1">
        <v>264</v>
      </c>
      <c r="G1287" s="5">
        <f>IF(F1287="","-",E1287/F1287)</f>
        <v>0.7992424242424242</v>
      </c>
      <c r="H1287" s="5">
        <f>IFERROR(IF($G1287-1.96*SQRT($G1287*(1-$G1287)/$F1287)&lt;0,0,$G1287-1.96*SQRT($G1287*(1-$G1287)/$F1287)),"-")</f>
        <v>0.75092215522526373</v>
      </c>
      <c r="I1287" s="5">
        <f>IFERROR(IF($G1287+1.96*SQRT($G1287*(1-$G1287)/$F1287)&gt;1,1,$G1287+1.96*SQRT($G1287*(1-$G1287)/$F1287)),"-")</f>
        <v>0.84756269325958467</v>
      </c>
      <c r="J1287" s="19" t="s">
        <v>258</v>
      </c>
    </row>
    <row r="1288" spans="1:10" ht="72" x14ac:dyDescent="0.25">
      <c r="A1288" s="17" t="s">
        <v>9</v>
      </c>
      <c r="B1288" s="2" t="s">
        <v>10</v>
      </c>
      <c r="C1288" s="6" t="s">
        <v>13</v>
      </c>
      <c r="D1288" s="1">
        <v>2021</v>
      </c>
      <c r="E1288" s="1">
        <v>120</v>
      </c>
      <c r="F1288" s="1">
        <v>147</v>
      </c>
      <c r="G1288" s="5">
        <f>IF(F1288="","-",E1288/F1288)</f>
        <v>0.81632653061224492</v>
      </c>
      <c r="H1288" s="5">
        <f>IFERROR(IF($G1288-1.96*SQRT($G1288*(1-$G1288)/$F1288)&lt;0,0,$G1288-1.96*SQRT($G1288*(1-$G1288)/$F1288)),"-")</f>
        <v>0.75372966689736876</v>
      </c>
      <c r="I1288" s="5">
        <f>IFERROR(IF($G1288+1.96*SQRT($G1288*(1-$G1288)/$F1288)&gt;1,1,$G1288+1.96*SQRT($G1288*(1-$G1288)/$F1288)),"-")</f>
        <v>0.87892339432712108</v>
      </c>
      <c r="J1288" s="19" t="s">
        <v>258</v>
      </c>
    </row>
    <row r="1289" spans="1:10" ht="72" x14ac:dyDescent="0.25">
      <c r="A1289" s="17" t="s">
        <v>9</v>
      </c>
      <c r="B1289" s="2" t="s">
        <v>10</v>
      </c>
      <c r="C1289" s="6" t="s">
        <v>14</v>
      </c>
      <c r="D1289" s="1">
        <v>2021</v>
      </c>
      <c r="E1289" s="1">
        <v>331</v>
      </c>
      <c r="F1289" s="1">
        <v>411</v>
      </c>
      <c r="G1289" s="5">
        <f t="shared" ref="G1289:G1352" si="82">IF(F1289="","-",E1289/F1289)</f>
        <v>0.805352798053528</v>
      </c>
      <c r="H1289" s="5">
        <f t="shared" ref="H1289:H1352" si="83">IFERROR(IF($G1289-1.96*SQRT($G1289*(1-$G1289)/$F1289)&lt;0,0,$G1289-1.96*SQRT($G1289*(1-$G1289)/$F1289)),"-")</f>
        <v>0.76707452563225076</v>
      </c>
      <c r="I1289" s="5">
        <f t="shared" ref="I1289:I1352" si="84">IFERROR(IF($G1289+1.96*SQRT($G1289*(1-$G1289)/$F1289)&gt;1,1,$G1289+1.96*SQRT($G1289*(1-$G1289)/$F1289)),"-")</f>
        <v>0.84363107047480523</v>
      </c>
      <c r="J1289" s="19" t="s">
        <v>258</v>
      </c>
    </row>
    <row r="1290" spans="1:10" ht="72" x14ac:dyDescent="0.25">
      <c r="A1290" s="17" t="s">
        <v>9</v>
      </c>
      <c r="B1290" s="2" t="s">
        <v>10</v>
      </c>
      <c r="C1290" s="6" t="s">
        <v>15</v>
      </c>
      <c r="D1290" s="1">
        <v>2021</v>
      </c>
      <c r="E1290" s="1">
        <v>183</v>
      </c>
      <c r="F1290" s="1">
        <v>264</v>
      </c>
      <c r="G1290" s="5">
        <f t="shared" si="82"/>
        <v>0.69318181818181823</v>
      </c>
      <c r="H1290" s="5">
        <f t="shared" si="83"/>
        <v>0.63755064286466767</v>
      </c>
      <c r="I1290" s="5">
        <f t="shared" si="84"/>
        <v>0.74881299349896879</v>
      </c>
      <c r="J1290" s="19" t="s">
        <v>258</v>
      </c>
    </row>
    <row r="1291" spans="1:10" ht="72" x14ac:dyDescent="0.25">
      <c r="A1291" s="17" t="s">
        <v>9</v>
      </c>
      <c r="B1291" s="2" t="s">
        <v>10</v>
      </c>
      <c r="C1291" s="6" t="s">
        <v>16</v>
      </c>
      <c r="D1291" s="1">
        <v>2021</v>
      </c>
      <c r="E1291" s="1">
        <v>100</v>
      </c>
      <c r="F1291" s="1">
        <v>147</v>
      </c>
      <c r="G1291" s="5">
        <f t="shared" si="82"/>
        <v>0.68027210884353739</v>
      </c>
      <c r="H1291" s="5">
        <f t="shared" si="83"/>
        <v>0.60487946067186804</v>
      </c>
      <c r="I1291" s="5">
        <f t="shared" si="84"/>
        <v>0.75566475701520675</v>
      </c>
      <c r="J1291" s="19" t="s">
        <v>258</v>
      </c>
    </row>
    <row r="1292" spans="1:10" ht="72" x14ac:dyDescent="0.25">
      <c r="A1292" s="17" t="s">
        <v>9</v>
      </c>
      <c r="B1292" s="2" t="s">
        <v>10</v>
      </c>
      <c r="C1292" s="6" t="s">
        <v>17</v>
      </c>
      <c r="D1292" s="1">
        <v>2021</v>
      </c>
      <c r="E1292" s="1">
        <v>283</v>
      </c>
      <c r="F1292" s="1">
        <v>411</v>
      </c>
      <c r="G1292" s="5">
        <f t="shared" si="82"/>
        <v>0.68856447688564482</v>
      </c>
      <c r="H1292" s="5">
        <f t="shared" si="83"/>
        <v>0.64379401848287565</v>
      </c>
      <c r="I1292" s="5">
        <f t="shared" si="84"/>
        <v>0.73333493528841398</v>
      </c>
      <c r="J1292" s="19" t="s">
        <v>258</v>
      </c>
    </row>
    <row r="1293" spans="1:10" ht="72" x14ac:dyDescent="0.25">
      <c r="A1293" s="17" t="s">
        <v>9</v>
      </c>
      <c r="B1293" s="2" t="s">
        <v>10</v>
      </c>
      <c r="C1293" s="6" t="s">
        <v>18</v>
      </c>
      <c r="D1293" s="1">
        <v>2021</v>
      </c>
      <c r="E1293" s="1">
        <v>151</v>
      </c>
      <c r="F1293" s="1">
        <v>264</v>
      </c>
      <c r="G1293" s="5">
        <f t="shared" si="82"/>
        <v>0.57196969696969702</v>
      </c>
      <c r="H1293" s="5">
        <f t="shared" si="83"/>
        <v>0.51228295457666873</v>
      </c>
      <c r="I1293" s="5">
        <f t="shared" si="84"/>
        <v>0.63165643936272531</v>
      </c>
      <c r="J1293" s="19" t="s">
        <v>258</v>
      </c>
    </row>
    <row r="1294" spans="1:10" ht="72" x14ac:dyDescent="0.25">
      <c r="A1294" s="17" t="s">
        <v>9</v>
      </c>
      <c r="B1294" s="2" t="s">
        <v>10</v>
      </c>
      <c r="C1294" s="6" t="s">
        <v>19</v>
      </c>
      <c r="D1294" s="1">
        <v>2021</v>
      </c>
      <c r="E1294" s="1">
        <v>98</v>
      </c>
      <c r="F1294" s="1">
        <v>147</v>
      </c>
      <c r="G1294" s="5">
        <f t="shared" si="82"/>
        <v>0.66666666666666663</v>
      </c>
      <c r="H1294" s="5">
        <f t="shared" si="83"/>
        <v>0.59046031911341224</v>
      </c>
      <c r="I1294" s="5">
        <f t="shared" si="84"/>
        <v>0.74287301421992102</v>
      </c>
      <c r="J1294" s="19" t="s">
        <v>258</v>
      </c>
    </row>
    <row r="1295" spans="1:10" ht="72" x14ac:dyDescent="0.25">
      <c r="A1295" s="17" t="s">
        <v>9</v>
      </c>
      <c r="B1295" s="2" t="s">
        <v>10</v>
      </c>
      <c r="C1295" s="6" t="s">
        <v>20</v>
      </c>
      <c r="D1295" s="1">
        <v>2021</v>
      </c>
      <c r="E1295" s="1">
        <v>249</v>
      </c>
      <c r="F1295" s="1">
        <v>411</v>
      </c>
      <c r="G1295" s="5">
        <f t="shared" si="82"/>
        <v>0.6058394160583942</v>
      </c>
      <c r="H1295" s="5">
        <f t="shared" si="83"/>
        <v>0.55859499631347198</v>
      </c>
      <c r="I1295" s="5">
        <f t="shared" si="84"/>
        <v>0.65308383580331641</v>
      </c>
      <c r="J1295" s="19" t="s">
        <v>258</v>
      </c>
    </row>
    <row r="1296" spans="1:10" ht="24" x14ac:dyDescent="0.25">
      <c r="A1296" s="17" t="s">
        <v>21</v>
      </c>
      <c r="B1296" s="2" t="s">
        <v>22</v>
      </c>
      <c r="C1296" s="2" t="s">
        <v>22</v>
      </c>
      <c r="D1296" s="1">
        <v>2021</v>
      </c>
      <c r="E1296" s="1"/>
      <c r="F1296" s="1"/>
      <c r="G1296" s="5" t="str">
        <f t="shared" si="82"/>
        <v>-</v>
      </c>
      <c r="H1296" s="5" t="str">
        <f t="shared" si="83"/>
        <v>-</v>
      </c>
      <c r="I1296" s="5" t="str">
        <f t="shared" si="84"/>
        <v>-</v>
      </c>
      <c r="J1296" s="19" t="s">
        <v>258</v>
      </c>
    </row>
    <row r="1297" spans="1:10" ht="24" x14ac:dyDescent="0.25">
      <c r="A1297" s="17" t="s">
        <v>21</v>
      </c>
      <c r="B1297" s="2" t="s">
        <v>22</v>
      </c>
      <c r="C1297" s="7" t="s">
        <v>23</v>
      </c>
      <c r="D1297" s="1">
        <v>2021</v>
      </c>
      <c r="E1297" s="8">
        <v>266</v>
      </c>
      <c r="F1297" s="1">
        <v>411</v>
      </c>
      <c r="G1297" s="5">
        <f t="shared" si="82"/>
        <v>0.64720194647201945</v>
      </c>
      <c r="H1297" s="5">
        <f t="shared" si="83"/>
        <v>0.60100448010323726</v>
      </c>
      <c r="I1297" s="5">
        <f t="shared" si="84"/>
        <v>0.69339941284080164</v>
      </c>
      <c r="J1297" s="19" t="s">
        <v>258</v>
      </c>
    </row>
    <row r="1298" spans="1:10" ht="24" x14ac:dyDescent="0.25">
      <c r="A1298" s="17" t="s">
        <v>21</v>
      </c>
      <c r="B1298" s="2" t="s">
        <v>22</v>
      </c>
      <c r="C1298" s="7" t="s">
        <v>24</v>
      </c>
      <c r="D1298" s="1">
        <v>2021</v>
      </c>
      <c r="E1298" s="8">
        <v>336</v>
      </c>
      <c r="F1298" s="1">
        <v>411</v>
      </c>
      <c r="G1298" s="5">
        <f t="shared" si="82"/>
        <v>0.81751824817518248</v>
      </c>
      <c r="H1298" s="5">
        <f t="shared" si="83"/>
        <v>0.78017658915512234</v>
      </c>
      <c r="I1298" s="5">
        <f t="shared" si="84"/>
        <v>0.85485990719524263</v>
      </c>
      <c r="J1298" s="19" t="s">
        <v>258</v>
      </c>
    </row>
    <row r="1299" spans="1:10" ht="24" x14ac:dyDescent="0.25">
      <c r="A1299" s="17" t="s">
        <v>21</v>
      </c>
      <c r="B1299" s="2" t="s">
        <v>22</v>
      </c>
      <c r="C1299" s="7" t="s">
        <v>25</v>
      </c>
      <c r="D1299" s="1">
        <v>2021</v>
      </c>
      <c r="E1299" s="8">
        <v>317</v>
      </c>
      <c r="F1299" s="1">
        <v>411</v>
      </c>
      <c r="G1299" s="5">
        <f t="shared" si="82"/>
        <v>0.77128953771289532</v>
      </c>
      <c r="H1299" s="5">
        <f t="shared" si="83"/>
        <v>0.7306838475511751</v>
      </c>
      <c r="I1299" s="5">
        <f t="shared" si="84"/>
        <v>0.81189522787461554</v>
      </c>
      <c r="J1299" s="19" t="s">
        <v>258</v>
      </c>
    </row>
    <row r="1300" spans="1:10" ht="24" x14ac:dyDescent="0.25">
      <c r="A1300" s="17" t="s">
        <v>21</v>
      </c>
      <c r="B1300" s="2" t="s">
        <v>22</v>
      </c>
      <c r="C1300" s="7" t="s">
        <v>26</v>
      </c>
      <c r="D1300" s="1">
        <v>2021</v>
      </c>
      <c r="E1300" s="8">
        <v>318</v>
      </c>
      <c r="F1300" s="1">
        <v>411</v>
      </c>
      <c r="G1300" s="5">
        <f t="shared" si="82"/>
        <v>0.77372262773722633</v>
      </c>
      <c r="H1300" s="5">
        <f t="shared" si="83"/>
        <v>0.73326984771777792</v>
      </c>
      <c r="I1300" s="5">
        <f t="shared" si="84"/>
        <v>0.81417540775667474</v>
      </c>
      <c r="J1300" s="19" t="s">
        <v>258</v>
      </c>
    </row>
    <row r="1301" spans="1:10" ht="24" x14ac:dyDescent="0.25">
      <c r="A1301" s="17" t="s">
        <v>21</v>
      </c>
      <c r="B1301" s="2" t="s">
        <v>22</v>
      </c>
      <c r="C1301" s="7" t="s">
        <v>27</v>
      </c>
      <c r="D1301" s="1">
        <v>2021</v>
      </c>
      <c r="E1301" s="8">
        <v>342</v>
      </c>
      <c r="F1301" s="1">
        <v>411</v>
      </c>
      <c r="G1301" s="5">
        <f t="shared" si="82"/>
        <v>0.83211678832116787</v>
      </c>
      <c r="H1301" s="5">
        <f t="shared" si="83"/>
        <v>0.79598154886907968</v>
      </c>
      <c r="I1301" s="5">
        <f t="shared" si="84"/>
        <v>0.86825202777325605</v>
      </c>
      <c r="J1301" s="19" t="s">
        <v>258</v>
      </c>
    </row>
    <row r="1302" spans="1:10" ht="24" x14ac:dyDescent="0.25">
      <c r="A1302" s="17" t="s">
        <v>21</v>
      </c>
      <c r="B1302" s="2" t="s">
        <v>22</v>
      </c>
      <c r="C1302" s="7" t="s">
        <v>28</v>
      </c>
      <c r="D1302" s="1">
        <v>2021</v>
      </c>
      <c r="E1302" s="8">
        <v>313</v>
      </c>
      <c r="F1302" s="1">
        <v>411</v>
      </c>
      <c r="G1302" s="5">
        <f t="shared" si="82"/>
        <v>0.76155717761557173</v>
      </c>
      <c r="H1302" s="5">
        <f t="shared" si="83"/>
        <v>0.72035894881781848</v>
      </c>
      <c r="I1302" s="5">
        <f t="shared" si="84"/>
        <v>0.80275540641332499</v>
      </c>
      <c r="J1302" s="19" t="s">
        <v>258</v>
      </c>
    </row>
    <row r="1303" spans="1:10" ht="24" x14ac:dyDescent="0.25">
      <c r="A1303" s="17" t="s">
        <v>21</v>
      </c>
      <c r="B1303" s="2" t="s">
        <v>22</v>
      </c>
      <c r="C1303" s="7" t="s">
        <v>29</v>
      </c>
      <c r="D1303" s="1">
        <v>2021</v>
      </c>
      <c r="E1303" s="8">
        <v>270</v>
      </c>
      <c r="F1303" s="1">
        <v>411</v>
      </c>
      <c r="G1303" s="5">
        <f t="shared" si="82"/>
        <v>0.65693430656934304</v>
      </c>
      <c r="H1303" s="5">
        <f t="shared" si="83"/>
        <v>0.61103725609568993</v>
      </c>
      <c r="I1303" s="5">
        <f t="shared" si="84"/>
        <v>0.70283135704299615</v>
      </c>
      <c r="J1303" s="19" t="s">
        <v>258</v>
      </c>
    </row>
    <row r="1304" spans="1:10" ht="24" x14ac:dyDescent="0.25">
      <c r="A1304" s="17" t="s">
        <v>21</v>
      </c>
      <c r="B1304" s="2" t="s">
        <v>22</v>
      </c>
      <c r="C1304" s="7" t="s">
        <v>30</v>
      </c>
      <c r="D1304" s="1">
        <v>2021</v>
      </c>
      <c r="E1304" s="8">
        <v>297</v>
      </c>
      <c r="F1304" s="1">
        <v>411</v>
      </c>
      <c r="G1304" s="5">
        <f t="shared" si="82"/>
        <v>0.72262773722627738</v>
      </c>
      <c r="H1304" s="5">
        <f t="shared" si="83"/>
        <v>0.67934407603611391</v>
      </c>
      <c r="I1304" s="5">
        <f t="shared" si="84"/>
        <v>0.76591139841644085</v>
      </c>
      <c r="J1304" s="19" t="s">
        <v>258</v>
      </c>
    </row>
    <row r="1305" spans="1:10" ht="24" x14ac:dyDescent="0.25">
      <c r="A1305" s="17" t="s">
        <v>21</v>
      </c>
      <c r="B1305" s="2" t="s">
        <v>22</v>
      </c>
      <c r="C1305" s="7" t="s">
        <v>31</v>
      </c>
      <c r="D1305" s="1">
        <v>2021</v>
      </c>
      <c r="E1305" s="8">
        <v>275</v>
      </c>
      <c r="F1305" s="1">
        <v>411</v>
      </c>
      <c r="G1305" s="5">
        <f t="shared" si="82"/>
        <v>0.66909975669099753</v>
      </c>
      <c r="H1305" s="5">
        <f t="shared" si="83"/>
        <v>0.6236083737467002</v>
      </c>
      <c r="I1305" s="5">
        <f t="shared" si="84"/>
        <v>0.71459113963529486</v>
      </c>
      <c r="J1305" s="19" t="s">
        <v>258</v>
      </c>
    </row>
    <row r="1306" spans="1:10" ht="24" x14ac:dyDescent="0.25">
      <c r="A1306" s="17" t="s">
        <v>21</v>
      </c>
      <c r="B1306" s="2" t="s">
        <v>22</v>
      </c>
      <c r="C1306" s="7" t="s">
        <v>32</v>
      </c>
      <c r="D1306" s="1">
        <v>2021</v>
      </c>
      <c r="E1306" s="8">
        <v>162</v>
      </c>
      <c r="F1306" s="1">
        <v>411</v>
      </c>
      <c r="G1306" s="5">
        <f t="shared" si="82"/>
        <v>0.39416058394160586</v>
      </c>
      <c r="H1306" s="5">
        <f t="shared" si="83"/>
        <v>0.34691616419668359</v>
      </c>
      <c r="I1306" s="5">
        <f t="shared" si="84"/>
        <v>0.44140500368652813</v>
      </c>
      <c r="J1306" s="19" t="s">
        <v>258</v>
      </c>
    </row>
    <row r="1307" spans="1:10" ht="24" x14ac:dyDescent="0.25">
      <c r="A1307" s="17" t="s">
        <v>21</v>
      </c>
      <c r="B1307" s="2" t="s">
        <v>22</v>
      </c>
      <c r="C1307" s="7" t="s">
        <v>33</v>
      </c>
      <c r="D1307" s="1">
        <v>2021</v>
      </c>
      <c r="E1307" s="8">
        <v>240</v>
      </c>
      <c r="F1307" s="1">
        <v>411</v>
      </c>
      <c r="G1307" s="5">
        <f>IF(F1307="","-",E1307/F1307)</f>
        <v>0.58394160583941601</v>
      </c>
      <c r="H1307" s="5">
        <f>IFERROR(IF($G1307-1.96*SQRT($G1307*(1-$G1307)/$F1307)&lt;0,0,$G1307-1.96*SQRT($G1307*(1-$G1307)/$F1307)),"-")</f>
        <v>0.53628786324703992</v>
      </c>
      <c r="I1307" s="5">
        <f>IFERROR(IF($G1307+1.96*SQRT($G1307*(1-$G1307)/$F1307)&gt;1,1,$G1307+1.96*SQRT($G1307*(1-$G1307)/$F1307)),"-")</f>
        <v>0.6315953484317921</v>
      </c>
      <c r="J1307" s="19" t="s">
        <v>258</v>
      </c>
    </row>
    <row r="1308" spans="1:10" ht="24" x14ac:dyDescent="0.25">
      <c r="A1308" s="17" t="s">
        <v>21</v>
      </c>
      <c r="B1308" s="2" t="s">
        <v>22</v>
      </c>
      <c r="C1308" s="7" t="s">
        <v>34</v>
      </c>
      <c r="D1308" s="1">
        <v>2021</v>
      </c>
      <c r="E1308" s="8">
        <v>205</v>
      </c>
      <c r="F1308" s="1">
        <v>411</v>
      </c>
      <c r="G1308" s="5">
        <f t="shared" si="82"/>
        <v>0.49878345498783455</v>
      </c>
      <c r="H1308" s="5">
        <f t="shared" si="83"/>
        <v>0.45044376295283045</v>
      </c>
      <c r="I1308" s="5">
        <f t="shared" si="84"/>
        <v>0.54712314702283871</v>
      </c>
      <c r="J1308" s="19" t="s">
        <v>258</v>
      </c>
    </row>
    <row r="1309" spans="1:10" ht="24" x14ac:dyDescent="0.25">
      <c r="A1309" s="17" t="s">
        <v>21</v>
      </c>
      <c r="B1309" s="2" t="s">
        <v>22</v>
      </c>
      <c r="C1309" s="7" t="s">
        <v>35</v>
      </c>
      <c r="D1309" s="1">
        <v>2021</v>
      </c>
      <c r="E1309" s="8">
        <v>125</v>
      </c>
      <c r="F1309" s="1">
        <v>411</v>
      </c>
      <c r="G1309" s="5">
        <f t="shared" si="82"/>
        <v>0.30413625304136255</v>
      </c>
      <c r="H1309" s="5">
        <f t="shared" si="83"/>
        <v>0.25965967544113011</v>
      </c>
      <c r="I1309" s="5">
        <f t="shared" si="84"/>
        <v>0.34861283064159498</v>
      </c>
      <c r="J1309" s="19" t="s">
        <v>258</v>
      </c>
    </row>
    <row r="1310" spans="1:10" ht="24" x14ac:dyDescent="0.25">
      <c r="A1310" s="17" t="s">
        <v>36</v>
      </c>
      <c r="B1310" s="2" t="s">
        <v>37</v>
      </c>
      <c r="C1310" s="2" t="s">
        <v>37</v>
      </c>
      <c r="D1310" s="1">
        <v>2021</v>
      </c>
      <c r="E1310" s="1"/>
      <c r="F1310" s="1"/>
      <c r="G1310" s="5" t="str">
        <f t="shared" si="82"/>
        <v>-</v>
      </c>
      <c r="H1310" s="5" t="str">
        <f t="shared" si="83"/>
        <v>-</v>
      </c>
      <c r="I1310" s="5" t="str">
        <f t="shared" si="84"/>
        <v>-</v>
      </c>
      <c r="J1310" s="19" t="s">
        <v>258</v>
      </c>
    </row>
    <row r="1311" spans="1:10" ht="24" x14ac:dyDescent="0.25">
      <c r="A1311" s="17" t="s">
        <v>36</v>
      </c>
      <c r="B1311" s="2" t="s">
        <v>37</v>
      </c>
      <c r="C1311" s="7" t="s">
        <v>38</v>
      </c>
      <c r="D1311" s="1">
        <v>2021</v>
      </c>
      <c r="E1311" s="1">
        <v>241</v>
      </c>
      <c r="F1311" s="1">
        <v>411</v>
      </c>
      <c r="G1311" s="5">
        <f t="shared" si="82"/>
        <v>0.58637469586374691</v>
      </c>
      <c r="H1311" s="5">
        <f t="shared" si="83"/>
        <v>0.53876161099077824</v>
      </c>
      <c r="I1311" s="5">
        <f t="shared" si="84"/>
        <v>0.63398778073671558</v>
      </c>
      <c r="J1311" s="19" t="s">
        <v>258</v>
      </c>
    </row>
    <row r="1312" spans="1:10" ht="24" x14ac:dyDescent="0.25">
      <c r="A1312" s="17" t="s">
        <v>36</v>
      </c>
      <c r="B1312" s="2" t="s">
        <v>37</v>
      </c>
      <c r="C1312" s="7" t="s">
        <v>39</v>
      </c>
      <c r="D1312" s="1">
        <v>2021</v>
      </c>
      <c r="E1312" s="1">
        <v>249</v>
      </c>
      <c r="F1312" s="1">
        <v>411</v>
      </c>
      <c r="G1312" s="5">
        <f t="shared" si="82"/>
        <v>0.6058394160583942</v>
      </c>
      <c r="H1312" s="5">
        <f t="shared" si="83"/>
        <v>0.55859499631347198</v>
      </c>
      <c r="I1312" s="5">
        <f t="shared" si="84"/>
        <v>0.65308383580331641</v>
      </c>
      <c r="J1312" s="19" t="s">
        <v>258</v>
      </c>
    </row>
    <row r="1313" spans="1:10" ht="24" x14ac:dyDescent="0.25">
      <c r="A1313" s="17" t="s">
        <v>36</v>
      </c>
      <c r="B1313" s="2" t="s">
        <v>37</v>
      </c>
      <c r="C1313" s="7" t="s">
        <v>40</v>
      </c>
      <c r="D1313" s="1">
        <v>2021</v>
      </c>
      <c r="E1313" s="1">
        <v>89</v>
      </c>
      <c r="F1313" s="1">
        <v>411</v>
      </c>
      <c r="G1313" s="5">
        <f t="shared" si="82"/>
        <v>0.21654501216545013</v>
      </c>
      <c r="H1313" s="5">
        <f t="shared" si="83"/>
        <v>0.17672363478843833</v>
      </c>
      <c r="I1313" s="5">
        <f t="shared" si="84"/>
        <v>0.25636638954246194</v>
      </c>
      <c r="J1313" s="19" t="s">
        <v>258</v>
      </c>
    </row>
    <row r="1314" spans="1:10" ht="24" x14ac:dyDescent="0.25">
      <c r="A1314" s="17" t="s">
        <v>36</v>
      </c>
      <c r="B1314" s="2" t="s">
        <v>37</v>
      </c>
      <c r="C1314" s="7" t="s">
        <v>41</v>
      </c>
      <c r="D1314" s="1">
        <v>2021</v>
      </c>
      <c r="E1314" s="1">
        <v>241</v>
      </c>
      <c r="F1314" s="1">
        <v>411</v>
      </c>
      <c r="G1314" s="5">
        <f t="shared" si="82"/>
        <v>0.58637469586374691</v>
      </c>
      <c r="H1314" s="5">
        <f t="shared" si="83"/>
        <v>0.53876161099077824</v>
      </c>
      <c r="I1314" s="5">
        <f t="shared" si="84"/>
        <v>0.63398778073671558</v>
      </c>
      <c r="J1314" s="19" t="s">
        <v>258</v>
      </c>
    </row>
    <row r="1315" spans="1:10" ht="24" x14ac:dyDescent="0.25">
      <c r="A1315" s="17" t="s">
        <v>36</v>
      </c>
      <c r="B1315" s="2" t="s">
        <v>37</v>
      </c>
      <c r="C1315" s="7" t="s">
        <v>42</v>
      </c>
      <c r="D1315" s="1">
        <v>2021</v>
      </c>
      <c r="E1315" s="1">
        <v>87</v>
      </c>
      <c r="F1315" s="1">
        <v>411</v>
      </c>
      <c r="G1315" s="5">
        <f t="shared" si="82"/>
        <v>0.21167883211678831</v>
      </c>
      <c r="H1315" s="5">
        <f t="shared" si="83"/>
        <v>0.17218534608565261</v>
      </c>
      <c r="I1315" s="5">
        <f t="shared" si="84"/>
        <v>0.25117231814792401</v>
      </c>
      <c r="J1315" s="19" t="s">
        <v>258</v>
      </c>
    </row>
    <row r="1316" spans="1:10" x14ac:dyDescent="0.25">
      <c r="A1316" s="17" t="s">
        <v>241</v>
      </c>
      <c r="C1316" s="2" t="s">
        <v>242</v>
      </c>
      <c r="D1316" s="1">
        <v>2021</v>
      </c>
      <c r="E1316" s="1">
        <v>238</v>
      </c>
      <c r="F1316" s="1">
        <v>411</v>
      </c>
      <c r="G1316" s="5">
        <f t="shared" si="82"/>
        <v>0.57907542579075422</v>
      </c>
      <c r="H1316" s="5">
        <f t="shared" si="83"/>
        <v>0.53134394930971807</v>
      </c>
      <c r="I1316" s="5">
        <f t="shared" si="84"/>
        <v>0.62680690227179037</v>
      </c>
      <c r="J1316" s="19" t="s">
        <v>258</v>
      </c>
    </row>
    <row r="1317" spans="1:10" ht="24" x14ac:dyDescent="0.25">
      <c r="A1317" s="17" t="s">
        <v>43</v>
      </c>
      <c r="B1317" s="2" t="s">
        <v>44</v>
      </c>
      <c r="C1317" s="2" t="s">
        <v>44</v>
      </c>
      <c r="D1317" s="1">
        <v>2021</v>
      </c>
      <c r="E1317" s="1">
        <v>191</v>
      </c>
      <c r="F1317" s="1">
        <v>487</v>
      </c>
      <c r="G1317" s="5">
        <f t="shared" si="82"/>
        <v>0.3921971252566735</v>
      </c>
      <c r="H1317" s="5">
        <f t="shared" si="83"/>
        <v>0.34883354133282207</v>
      </c>
      <c r="I1317" s="5">
        <f t="shared" si="84"/>
        <v>0.43556070918052492</v>
      </c>
      <c r="J1317" s="19" t="s">
        <v>258</v>
      </c>
    </row>
    <row r="1318" spans="1:10" ht="24" x14ac:dyDescent="0.25">
      <c r="A1318" s="17" t="s">
        <v>45</v>
      </c>
      <c r="B1318" s="2" t="s">
        <v>46</v>
      </c>
      <c r="C1318" s="2" t="s">
        <v>46</v>
      </c>
      <c r="D1318" s="1">
        <v>2021</v>
      </c>
      <c r="E1318" s="1">
        <v>242</v>
      </c>
      <c r="F1318" s="1">
        <v>392</v>
      </c>
      <c r="G1318" s="5">
        <f t="shared" si="82"/>
        <v>0.61734693877551017</v>
      </c>
      <c r="H1318" s="5">
        <f t="shared" si="83"/>
        <v>0.56923196168512635</v>
      </c>
      <c r="I1318" s="5">
        <f t="shared" si="84"/>
        <v>0.66546191586589398</v>
      </c>
      <c r="J1318" s="19" t="s">
        <v>258</v>
      </c>
    </row>
    <row r="1319" spans="1:10" ht="24" x14ac:dyDescent="0.25">
      <c r="A1319" s="17" t="s">
        <v>47</v>
      </c>
      <c r="B1319" s="2" t="s">
        <v>48</v>
      </c>
      <c r="C1319" s="10" t="s">
        <v>48</v>
      </c>
      <c r="D1319" s="1">
        <v>2021</v>
      </c>
      <c r="E1319" s="1"/>
      <c r="F1319" s="1"/>
      <c r="G1319" s="5" t="str">
        <f t="shared" si="82"/>
        <v>-</v>
      </c>
      <c r="H1319" s="5" t="str">
        <f t="shared" si="83"/>
        <v>-</v>
      </c>
      <c r="I1319" s="5" t="str">
        <f t="shared" si="84"/>
        <v>-</v>
      </c>
      <c r="J1319" s="20" t="s">
        <v>258</v>
      </c>
    </row>
    <row r="1320" spans="1:10" ht="24" x14ac:dyDescent="0.25">
      <c r="A1320" s="17" t="s">
        <v>49</v>
      </c>
      <c r="B1320" s="2" t="s">
        <v>50</v>
      </c>
      <c r="C1320" s="2" t="s">
        <v>50</v>
      </c>
      <c r="D1320" s="1">
        <v>2021</v>
      </c>
      <c r="E1320" s="1"/>
      <c r="F1320" s="1"/>
      <c r="G1320" s="5" t="str">
        <f t="shared" si="82"/>
        <v>-</v>
      </c>
      <c r="H1320" s="5" t="str">
        <f t="shared" si="83"/>
        <v>-</v>
      </c>
      <c r="I1320" s="5" t="str">
        <f t="shared" si="84"/>
        <v>-</v>
      </c>
      <c r="J1320" s="19" t="s">
        <v>258</v>
      </c>
    </row>
    <row r="1321" spans="1:10" ht="24" x14ac:dyDescent="0.25">
      <c r="A1321" s="17" t="s">
        <v>49</v>
      </c>
      <c r="B1321" s="2" t="s">
        <v>50</v>
      </c>
      <c r="C1321" s="7" t="s">
        <v>51</v>
      </c>
      <c r="D1321" s="1">
        <v>2021</v>
      </c>
      <c r="E1321" s="1">
        <v>4731</v>
      </c>
      <c r="F1321" s="1">
        <v>11533</v>
      </c>
      <c r="G1321" s="5">
        <f t="shared" si="82"/>
        <v>0.4102141680395387</v>
      </c>
      <c r="H1321" s="5">
        <f t="shared" si="83"/>
        <v>0.40123703996636723</v>
      </c>
      <c r="I1321" s="5">
        <f t="shared" si="84"/>
        <v>0.41919129611271017</v>
      </c>
      <c r="J1321" s="19" t="s">
        <v>258</v>
      </c>
    </row>
    <row r="1322" spans="1:10" ht="24" x14ac:dyDescent="0.25">
      <c r="A1322" s="17" t="s">
        <v>49</v>
      </c>
      <c r="B1322" s="2" t="s">
        <v>50</v>
      </c>
      <c r="C1322" s="7" t="s">
        <v>52</v>
      </c>
      <c r="D1322" s="1">
        <v>2021</v>
      </c>
      <c r="E1322" s="1">
        <v>2527</v>
      </c>
      <c r="F1322" s="1">
        <v>4758</v>
      </c>
      <c r="G1322" s="5">
        <f t="shared" si="82"/>
        <v>0.53110550651534261</v>
      </c>
      <c r="H1322" s="5">
        <f t="shared" si="83"/>
        <v>0.51692565050206674</v>
      </c>
      <c r="I1322" s="5">
        <f t="shared" si="84"/>
        <v>0.54528536252861848</v>
      </c>
      <c r="J1322" s="19" t="s">
        <v>258</v>
      </c>
    </row>
    <row r="1323" spans="1:10" ht="24" x14ac:dyDescent="0.25">
      <c r="A1323" s="17" t="s">
        <v>49</v>
      </c>
      <c r="B1323" s="2" t="s">
        <v>50</v>
      </c>
      <c r="C1323" s="7" t="s">
        <v>53</v>
      </c>
      <c r="D1323" s="1">
        <v>2021</v>
      </c>
      <c r="E1323" s="1">
        <v>7258</v>
      </c>
      <c r="F1323" s="1">
        <v>16291</v>
      </c>
      <c r="G1323" s="5">
        <f t="shared" si="82"/>
        <v>0.44552206739917743</v>
      </c>
      <c r="H1323" s="5">
        <f t="shared" si="83"/>
        <v>0.4378897057105795</v>
      </c>
      <c r="I1323" s="5">
        <f t="shared" si="84"/>
        <v>0.45315442908777537</v>
      </c>
      <c r="J1323" s="19" t="s">
        <v>258</v>
      </c>
    </row>
    <row r="1324" spans="1:10" ht="24" x14ac:dyDescent="0.25">
      <c r="A1324" s="17" t="s">
        <v>54</v>
      </c>
      <c r="B1324" s="2" t="s">
        <v>55</v>
      </c>
      <c r="C1324" s="2" t="s">
        <v>55</v>
      </c>
      <c r="D1324" s="1">
        <v>2021</v>
      </c>
      <c r="E1324" s="1"/>
      <c r="F1324" s="1"/>
      <c r="G1324" s="5" t="str">
        <f t="shared" si="82"/>
        <v>-</v>
      </c>
      <c r="H1324" s="5" t="str">
        <f t="shared" si="83"/>
        <v>-</v>
      </c>
      <c r="I1324" s="5" t="str">
        <f t="shared" si="84"/>
        <v>-</v>
      </c>
      <c r="J1324" s="19" t="s">
        <v>258</v>
      </c>
    </row>
    <row r="1325" spans="1:10" ht="24" x14ac:dyDescent="0.25">
      <c r="A1325" s="17" t="s">
        <v>54</v>
      </c>
      <c r="B1325" s="2" t="s">
        <v>55</v>
      </c>
      <c r="C1325" s="7" t="s">
        <v>56</v>
      </c>
      <c r="D1325" s="1">
        <v>2021</v>
      </c>
      <c r="E1325" s="1">
        <v>6899</v>
      </c>
      <c r="F1325" s="1">
        <v>8850</v>
      </c>
      <c r="G1325" s="5">
        <f t="shared" si="82"/>
        <v>0.77954802259887002</v>
      </c>
      <c r="H1325" s="5">
        <f t="shared" si="83"/>
        <v>0.77091102353591479</v>
      </c>
      <c r="I1325" s="5">
        <f t="shared" si="84"/>
        <v>0.78818502166182525</v>
      </c>
      <c r="J1325" s="19" t="s">
        <v>258</v>
      </c>
    </row>
    <row r="1326" spans="1:10" ht="24" x14ac:dyDescent="0.25">
      <c r="A1326" s="17" t="s">
        <v>54</v>
      </c>
      <c r="B1326" s="2" t="s">
        <v>55</v>
      </c>
      <c r="C1326" s="7" t="s">
        <v>57</v>
      </c>
      <c r="D1326" s="1">
        <v>2021</v>
      </c>
      <c r="E1326" s="1">
        <v>1303</v>
      </c>
      <c r="F1326" s="1">
        <v>1839</v>
      </c>
      <c r="G1326" s="5">
        <f t="shared" si="82"/>
        <v>0.70853724850462207</v>
      </c>
      <c r="H1326" s="5">
        <f t="shared" si="83"/>
        <v>0.68776717276609989</v>
      </c>
      <c r="I1326" s="5">
        <f t="shared" si="84"/>
        <v>0.72930732424314426</v>
      </c>
      <c r="J1326" s="19" t="s">
        <v>258</v>
      </c>
    </row>
    <row r="1327" spans="1:10" ht="24" x14ac:dyDescent="0.25">
      <c r="A1327" s="17" t="s">
        <v>54</v>
      </c>
      <c r="B1327" s="2" t="s">
        <v>55</v>
      </c>
      <c r="C1327" s="7" t="s">
        <v>58</v>
      </c>
      <c r="D1327" s="1">
        <v>2021</v>
      </c>
      <c r="E1327" s="1">
        <v>0</v>
      </c>
      <c r="F1327" s="1">
        <v>0</v>
      </c>
      <c r="G1327" s="5">
        <v>0</v>
      </c>
      <c r="H1327" s="5">
        <v>0</v>
      </c>
      <c r="I1327" s="5">
        <v>0</v>
      </c>
      <c r="J1327" s="19" t="s">
        <v>258</v>
      </c>
    </row>
    <row r="1328" spans="1:10" ht="24" x14ac:dyDescent="0.25">
      <c r="A1328" s="17" t="s">
        <v>54</v>
      </c>
      <c r="B1328" s="2" t="s">
        <v>55</v>
      </c>
      <c r="C1328" s="7" t="s">
        <v>53</v>
      </c>
      <c r="D1328" s="1">
        <v>2021</v>
      </c>
      <c r="E1328" s="1">
        <v>8202</v>
      </c>
      <c r="F1328" s="1">
        <v>10689</v>
      </c>
      <c r="G1328" s="5">
        <f t="shared" ref="G1328" si="85">IF(F1328="","-",E1328/F1328)</f>
        <v>0.76733090092618583</v>
      </c>
      <c r="H1328" s="5">
        <f t="shared" si="83"/>
        <v>0.75932061108220716</v>
      </c>
      <c r="I1328" s="5">
        <f t="shared" si="84"/>
        <v>0.7753411907701645</v>
      </c>
      <c r="J1328" s="19" t="s">
        <v>258</v>
      </c>
    </row>
    <row r="1329" spans="1:10" ht="48" x14ac:dyDescent="0.25">
      <c r="A1329" s="17" t="s">
        <v>59</v>
      </c>
      <c r="B1329" s="2" t="s">
        <v>60</v>
      </c>
      <c r="C1329" s="2" t="s">
        <v>60</v>
      </c>
      <c r="D1329" s="1">
        <v>2021</v>
      </c>
      <c r="E1329" s="1">
        <v>13</v>
      </c>
      <c r="F1329" s="1">
        <v>75</v>
      </c>
      <c r="G1329" s="5">
        <f t="shared" si="82"/>
        <v>0.17333333333333334</v>
      </c>
      <c r="H1329" s="5">
        <f t="shared" si="83"/>
        <v>8.7662755298976991E-2</v>
      </c>
      <c r="I1329" s="5">
        <f t="shared" si="84"/>
        <v>0.25900391136768969</v>
      </c>
      <c r="J1329" s="19" t="s">
        <v>258</v>
      </c>
    </row>
    <row r="1330" spans="1:10" ht="36" x14ac:dyDescent="0.25">
      <c r="A1330" s="17" t="s">
        <v>61</v>
      </c>
      <c r="B1330" s="2" t="s">
        <v>62</v>
      </c>
      <c r="C1330" s="2" t="s">
        <v>62</v>
      </c>
      <c r="D1330" s="1">
        <v>2021</v>
      </c>
      <c r="E1330" s="1"/>
      <c r="F1330" s="1"/>
      <c r="G1330" s="5" t="str">
        <f t="shared" si="82"/>
        <v>-</v>
      </c>
      <c r="H1330" s="5" t="str">
        <f t="shared" si="83"/>
        <v>-</v>
      </c>
      <c r="I1330" s="5" t="str">
        <f t="shared" si="84"/>
        <v>-</v>
      </c>
      <c r="J1330" s="19" t="s">
        <v>258</v>
      </c>
    </row>
    <row r="1331" spans="1:10" ht="36" x14ac:dyDescent="0.25">
      <c r="A1331" s="17" t="s">
        <v>61</v>
      </c>
      <c r="B1331" s="2" t="s">
        <v>62</v>
      </c>
      <c r="C1331" s="7" t="s">
        <v>63</v>
      </c>
      <c r="D1331" s="1">
        <v>2021</v>
      </c>
      <c r="E1331" s="1">
        <v>39</v>
      </c>
      <c r="F1331" s="1">
        <v>61</v>
      </c>
      <c r="G1331" s="5">
        <f t="shared" si="82"/>
        <v>0.63934426229508201</v>
      </c>
      <c r="H1331" s="5">
        <f t="shared" si="83"/>
        <v>0.51883929123281458</v>
      </c>
      <c r="I1331" s="5">
        <f t="shared" si="84"/>
        <v>0.75984923335734944</v>
      </c>
      <c r="J1331" s="19" t="s">
        <v>258</v>
      </c>
    </row>
    <row r="1332" spans="1:10" ht="36" x14ac:dyDescent="0.25">
      <c r="A1332" s="17" t="s">
        <v>61</v>
      </c>
      <c r="B1332" s="2" t="s">
        <v>62</v>
      </c>
      <c r="C1332" s="7" t="s">
        <v>64</v>
      </c>
      <c r="D1332" s="1">
        <v>2021</v>
      </c>
      <c r="E1332" s="1">
        <v>49</v>
      </c>
      <c r="F1332" s="1">
        <v>61</v>
      </c>
      <c r="G1332" s="5">
        <f t="shared" si="82"/>
        <v>0.80327868852459017</v>
      </c>
      <c r="H1332" s="5">
        <f t="shared" si="83"/>
        <v>0.70352017209019602</v>
      </c>
      <c r="I1332" s="5">
        <f t="shared" si="84"/>
        <v>0.90303720495898432</v>
      </c>
      <c r="J1332" s="19" t="s">
        <v>258</v>
      </c>
    </row>
    <row r="1333" spans="1:10" ht="24" x14ac:dyDescent="0.25">
      <c r="A1333" s="17" t="s">
        <v>65</v>
      </c>
      <c r="B1333" s="2" t="s">
        <v>66</v>
      </c>
      <c r="C1333" s="2" t="s">
        <v>66</v>
      </c>
      <c r="D1333" s="1">
        <v>2021</v>
      </c>
      <c r="E1333" s="1"/>
      <c r="F1333" s="1"/>
      <c r="G1333" s="5" t="str">
        <f t="shared" si="82"/>
        <v>-</v>
      </c>
      <c r="H1333" s="5" t="str">
        <f t="shared" si="83"/>
        <v>-</v>
      </c>
      <c r="I1333" s="5" t="str">
        <f t="shared" si="84"/>
        <v>-</v>
      </c>
      <c r="J1333" s="19" t="s">
        <v>258</v>
      </c>
    </row>
    <row r="1334" spans="1:10" ht="24" x14ac:dyDescent="0.25">
      <c r="A1334" s="17" t="s">
        <v>65</v>
      </c>
      <c r="B1334" s="2" t="s">
        <v>66</v>
      </c>
      <c r="C1334" s="7" t="s">
        <v>67</v>
      </c>
      <c r="D1334" s="1">
        <v>2021</v>
      </c>
      <c r="E1334" s="1">
        <v>943</v>
      </c>
      <c r="F1334" s="1">
        <v>1456</v>
      </c>
      <c r="G1334" s="5">
        <f t="shared" si="82"/>
        <v>0.6476648351648352</v>
      </c>
      <c r="H1334" s="5">
        <f t="shared" si="83"/>
        <v>0.62312743543984406</v>
      </c>
      <c r="I1334" s="5">
        <f t="shared" si="84"/>
        <v>0.67220223488982633</v>
      </c>
      <c r="J1334" s="19" t="s">
        <v>258</v>
      </c>
    </row>
    <row r="1335" spans="1:10" ht="24" x14ac:dyDescent="0.25">
      <c r="A1335" s="17" t="s">
        <v>65</v>
      </c>
      <c r="B1335" s="2" t="s">
        <v>66</v>
      </c>
      <c r="C1335" s="7" t="s">
        <v>68</v>
      </c>
      <c r="D1335" s="1">
        <v>2021</v>
      </c>
      <c r="E1335" s="1">
        <v>1005</v>
      </c>
      <c r="F1335" s="1">
        <v>1585</v>
      </c>
      <c r="G1335" s="5">
        <f t="shared" si="82"/>
        <v>0.63406940063091488</v>
      </c>
      <c r="H1335" s="5">
        <f t="shared" si="83"/>
        <v>0.61035516126679368</v>
      </c>
      <c r="I1335" s="5">
        <f t="shared" si="84"/>
        <v>0.65778363999503608</v>
      </c>
      <c r="J1335" s="19" t="s">
        <v>258</v>
      </c>
    </row>
    <row r="1336" spans="1:10" ht="24" x14ac:dyDescent="0.25">
      <c r="A1336" s="17" t="s">
        <v>65</v>
      </c>
      <c r="B1336" s="2" t="s">
        <v>66</v>
      </c>
      <c r="C1336" s="7" t="s">
        <v>69</v>
      </c>
      <c r="D1336" s="1">
        <v>2021</v>
      </c>
      <c r="E1336" s="1">
        <v>405</v>
      </c>
      <c r="F1336" s="1">
        <v>684</v>
      </c>
      <c r="G1336" s="5">
        <f t="shared" si="82"/>
        <v>0.59210526315789469</v>
      </c>
      <c r="H1336" s="5">
        <f t="shared" si="83"/>
        <v>0.55527527900224138</v>
      </c>
      <c r="I1336" s="5">
        <f t="shared" si="84"/>
        <v>0.628935247313548</v>
      </c>
      <c r="J1336" s="19" t="s">
        <v>258</v>
      </c>
    </row>
    <row r="1337" spans="1:10" ht="24" x14ac:dyDescent="0.25">
      <c r="A1337" s="17" t="s">
        <v>65</v>
      </c>
      <c r="B1337" s="2" t="s">
        <v>66</v>
      </c>
      <c r="C1337" s="7" t="s">
        <v>70</v>
      </c>
      <c r="D1337" s="1">
        <v>2021</v>
      </c>
      <c r="E1337" s="1">
        <v>20</v>
      </c>
      <c r="F1337" s="1">
        <v>33</v>
      </c>
      <c r="G1337" s="5">
        <f t="shared" si="82"/>
        <v>0.60606060606060608</v>
      </c>
      <c r="H1337" s="5">
        <f t="shared" si="83"/>
        <v>0.439346696736511</v>
      </c>
      <c r="I1337" s="5">
        <f t="shared" si="84"/>
        <v>0.77277451538470121</v>
      </c>
      <c r="J1337" s="19" t="s">
        <v>258</v>
      </c>
    </row>
    <row r="1338" spans="1:10" ht="24" x14ac:dyDescent="0.25">
      <c r="A1338" s="17" t="s">
        <v>65</v>
      </c>
      <c r="B1338" s="2" t="s">
        <v>66</v>
      </c>
      <c r="C1338" s="7" t="s">
        <v>53</v>
      </c>
      <c r="D1338" s="1">
        <v>2021</v>
      </c>
      <c r="E1338" s="1">
        <v>2373</v>
      </c>
      <c r="F1338" s="1">
        <v>3758</v>
      </c>
      <c r="G1338" s="5">
        <f t="shared" si="82"/>
        <v>0.63145290047897817</v>
      </c>
      <c r="H1338" s="5">
        <f t="shared" si="83"/>
        <v>0.61602898404714279</v>
      </c>
      <c r="I1338" s="5">
        <f t="shared" si="84"/>
        <v>0.64687681691081356</v>
      </c>
      <c r="J1338" s="19" t="s">
        <v>258</v>
      </c>
    </row>
    <row r="1339" spans="1:10" ht="24" x14ac:dyDescent="0.25">
      <c r="A1339" s="17" t="s">
        <v>71</v>
      </c>
      <c r="B1339" s="2" t="s">
        <v>72</v>
      </c>
      <c r="C1339" s="2" t="s">
        <v>72</v>
      </c>
      <c r="D1339" s="1">
        <v>2021</v>
      </c>
      <c r="E1339" s="1">
        <v>253</v>
      </c>
      <c r="F1339" s="1">
        <v>411</v>
      </c>
      <c r="G1339" s="5">
        <f t="shared" si="82"/>
        <v>0.61557177615571779</v>
      </c>
      <c r="H1339" s="5">
        <f t="shared" si="83"/>
        <v>0.56854100037063393</v>
      </c>
      <c r="I1339" s="5">
        <f t="shared" si="84"/>
        <v>0.66260255194080164</v>
      </c>
      <c r="J1339" s="19" t="s">
        <v>258</v>
      </c>
    </row>
    <row r="1340" spans="1:10" ht="36" x14ac:dyDescent="0.25">
      <c r="A1340" s="17" t="s">
        <v>73</v>
      </c>
      <c r="B1340" s="2" t="s">
        <v>74</v>
      </c>
      <c r="C1340" s="2" t="s">
        <v>74</v>
      </c>
      <c r="D1340" s="1">
        <v>2021</v>
      </c>
      <c r="E1340" s="1">
        <v>17</v>
      </c>
      <c r="F1340" s="1">
        <v>20</v>
      </c>
      <c r="G1340" s="5">
        <f t="shared" si="82"/>
        <v>0.85</v>
      </c>
      <c r="H1340" s="5">
        <f t="shared" si="83"/>
        <v>0.6935065496578211</v>
      </c>
      <c r="I1340" s="5">
        <f t="shared" si="84"/>
        <v>1</v>
      </c>
      <c r="J1340" s="19" t="s">
        <v>258</v>
      </c>
    </row>
    <row r="1341" spans="1:10" ht="48" x14ac:dyDescent="0.25">
      <c r="A1341" s="17" t="s">
        <v>75</v>
      </c>
      <c r="B1341" s="2" t="s">
        <v>76</v>
      </c>
      <c r="C1341" s="2" t="s">
        <v>76</v>
      </c>
      <c r="D1341" s="1">
        <v>2021</v>
      </c>
      <c r="E1341" s="1"/>
      <c r="F1341" s="1"/>
      <c r="G1341" s="5" t="str">
        <f t="shared" si="82"/>
        <v>-</v>
      </c>
      <c r="H1341" s="5" t="str">
        <f t="shared" si="83"/>
        <v>-</v>
      </c>
      <c r="I1341" s="5" t="str">
        <f t="shared" si="84"/>
        <v>-</v>
      </c>
      <c r="J1341" s="19" t="s">
        <v>258</v>
      </c>
    </row>
    <row r="1342" spans="1:10" ht="48" x14ac:dyDescent="0.25">
      <c r="A1342" s="17" t="s">
        <v>75</v>
      </c>
      <c r="B1342" s="2" t="s">
        <v>76</v>
      </c>
      <c r="C1342" s="7" t="s">
        <v>77</v>
      </c>
      <c r="D1342" s="1">
        <v>2021</v>
      </c>
      <c r="E1342" s="1">
        <v>38</v>
      </c>
      <c r="F1342" s="1">
        <v>53</v>
      </c>
      <c r="G1342" s="5">
        <f t="shared" si="82"/>
        <v>0.71698113207547165</v>
      </c>
      <c r="H1342" s="5">
        <f t="shared" si="83"/>
        <v>0.59570378317676831</v>
      </c>
      <c r="I1342" s="5">
        <f t="shared" si="84"/>
        <v>0.83825848097417499</v>
      </c>
      <c r="J1342" s="19" t="s">
        <v>258</v>
      </c>
    </row>
    <row r="1343" spans="1:10" ht="48" x14ac:dyDescent="0.25">
      <c r="A1343" s="17" t="s">
        <v>75</v>
      </c>
      <c r="B1343" s="2" t="s">
        <v>76</v>
      </c>
      <c r="C1343" s="7" t="s">
        <v>78</v>
      </c>
      <c r="D1343" s="1">
        <v>2021</v>
      </c>
      <c r="E1343" s="1">
        <v>21</v>
      </c>
      <c r="F1343" s="1">
        <v>38</v>
      </c>
      <c r="G1343" s="5">
        <f t="shared" si="82"/>
        <v>0.55263157894736847</v>
      </c>
      <c r="H1343" s="5">
        <f t="shared" si="83"/>
        <v>0.39453779858821258</v>
      </c>
      <c r="I1343" s="5">
        <f t="shared" si="84"/>
        <v>0.71072535930652436</v>
      </c>
      <c r="J1343" s="19" t="s">
        <v>258</v>
      </c>
    </row>
    <row r="1344" spans="1:10" ht="48" x14ac:dyDescent="0.25">
      <c r="A1344" s="17" t="s">
        <v>75</v>
      </c>
      <c r="B1344" s="2" t="s">
        <v>76</v>
      </c>
      <c r="C1344" s="7" t="s">
        <v>79</v>
      </c>
      <c r="D1344" s="1">
        <v>2021</v>
      </c>
      <c r="E1344" s="1">
        <v>45</v>
      </c>
      <c r="F1344" s="1">
        <v>62</v>
      </c>
      <c r="G1344" s="5">
        <f t="shared" si="82"/>
        <v>0.72580645161290325</v>
      </c>
      <c r="H1344" s="5">
        <f t="shared" si="83"/>
        <v>0.61476138864959062</v>
      </c>
      <c r="I1344" s="5">
        <f t="shared" si="84"/>
        <v>0.83685151457621587</v>
      </c>
      <c r="J1344" s="19" t="s">
        <v>258</v>
      </c>
    </row>
    <row r="1345" spans="1:10" ht="48" x14ac:dyDescent="0.25">
      <c r="A1345" s="17" t="s">
        <v>75</v>
      </c>
      <c r="B1345" s="2" t="s">
        <v>76</v>
      </c>
      <c r="C1345" s="7" t="s">
        <v>80</v>
      </c>
      <c r="D1345" s="1">
        <v>2021</v>
      </c>
      <c r="E1345" s="1">
        <v>13</v>
      </c>
      <c r="F1345" s="1">
        <v>45</v>
      </c>
      <c r="G1345" s="5">
        <f t="shared" si="82"/>
        <v>0.28888888888888886</v>
      </c>
      <c r="H1345" s="5">
        <f t="shared" si="83"/>
        <v>0.15645962469959637</v>
      </c>
      <c r="I1345" s="5">
        <f t="shared" si="84"/>
        <v>0.42131815307818132</v>
      </c>
      <c r="J1345" s="19" t="s">
        <v>258</v>
      </c>
    </row>
    <row r="1346" spans="1:10" ht="48" x14ac:dyDescent="0.25">
      <c r="A1346" s="17" t="s">
        <v>75</v>
      </c>
      <c r="B1346" s="2" t="s">
        <v>76</v>
      </c>
      <c r="C1346" s="7" t="s">
        <v>81</v>
      </c>
      <c r="D1346" s="1">
        <v>2021</v>
      </c>
      <c r="E1346" s="1">
        <v>83</v>
      </c>
      <c r="F1346" s="1">
        <v>115</v>
      </c>
      <c r="G1346" s="5">
        <f t="shared" si="82"/>
        <v>0.72173913043478266</v>
      </c>
      <c r="H1346" s="5">
        <f t="shared" si="83"/>
        <v>0.63983169160164322</v>
      </c>
      <c r="I1346" s="5">
        <f t="shared" si="84"/>
        <v>0.80364656926792211</v>
      </c>
      <c r="J1346" s="19" t="s">
        <v>258</v>
      </c>
    </row>
    <row r="1347" spans="1:10" ht="48" x14ac:dyDescent="0.25">
      <c r="A1347" s="17" t="s">
        <v>75</v>
      </c>
      <c r="B1347" s="2" t="s">
        <v>76</v>
      </c>
      <c r="C1347" s="7" t="s">
        <v>82</v>
      </c>
      <c r="D1347" s="1">
        <v>2021</v>
      </c>
      <c r="E1347" s="1">
        <v>34</v>
      </c>
      <c r="F1347" s="1">
        <v>83</v>
      </c>
      <c r="G1347" s="5">
        <f t="shared" si="82"/>
        <v>0.40963855421686746</v>
      </c>
      <c r="H1347" s="5">
        <f t="shared" si="83"/>
        <v>0.30384080429773508</v>
      </c>
      <c r="I1347" s="5">
        <f t="shared" si="84"/>
        <v>0.51543630413599983</v>
      </c>
      <c r="J1347" s="19" t="s">
        <v>258</v>
      </c>
    </row>
    <row r="1348" spans="1:10" ht="24" x14ac:dyDescent="0.25">
      <c r="A1348" s="17" t="s">
        <v>83</v>
      </c>
      <c r="B1348" s="2" t="s">
        <v>84</v>
      </c>
      <c r="C1348" s="2" t="s">
        <v>84</v>
      </c>
      <c r="D1348" s="1">
        <v>2021</v>
      </c>
      <c r="E1348" s="1"/>
      <c r="F1348" s="1"/>
      <c r="G1348" s="5" t="str">
        <f t="shared" si="82"/>
        <v>-</v>
      </c>
      <c r="H1348" s="5" t="str">
        <f t="shared" si="83"/>
        <v>-</v>
      </c>
      <c r="I1348" s="5" t="str">
        <f t="shared" si="84"/>
        <v>-</v>
      </c>
      <c r="J1348" s="19" t="s">
        <v>258</v>
      </c>
    </row>
    <row r="1349" spans="1:10" ht="24" x14ac:dyDescent="0.25">
      <c r="A1349" s="17" t="s">
        <v>83</v>
      </c>
      <c r="B1349" s="2" t="s">
        <v>84</v>
      </c>
      <c r="C1349" s="7" t="s">
        <v>85</v>
      </c>
      <c r="D1349" s="1">
        <v>2021</v>
      </c>
      <c r="E1349" s="1">
        <v>5</v>
      </c>
      <c r="F1349" s="1">
        <v>97</v>
      </c>
      <c r="G1349" s="5">
        <f t="shared" si="82"/>
        <v>5.1546391752577317E-2</v>
      </c>
      <c r="H1349" s="5">
        <f t="shared" si="83"/>
        <v>7.5438882884772268E-3</v>
      </c>
      <c r="I1349" s="5">
        <f t="shared" si="84"/>
        <v>9.5548895216677407E-2</v>
      </c>
      <c r="J1349" s="19" t="s">
        <v>258</v>
      </c>
    </row>
    <row r="1350" spans="1:10" ht="24" x14ac:dyDescent="0.25">
      <c r="A1350" s="17" t="s">
        <v>83</v>
      </c>
      <c r="B1350" s="2" t="s">
        <v>84</v>
      </c>
      <c r="C1350" s="7" t="s">
        <v>86</v>
      </c>
      <c r="D1350" s="1">
        <v>2021</v>
      </c>
      <c r="E1350" s="1">
        <v>1</v>
      </c>
      <c r="F1350" s="1">
        <v>97</v>
      </c>
      <c r="G1350" s="5">
        <f t="shared" si="82"/>
        <v>1.0309278350515464E-2</v>
      </c>
      <c r="H1350" s="5">
        <f t="shared" si="83"/>
        <v>0</v>
      </c>
      <c r="I1350" s="5">
        <f t="shared" si="84"/>
        <v>3.0411038486859006E-2</v>
      </c>
      <c r="J1350" s="19" t="s">
        <v>258</v>
      </c>
    </row>
    <row r="1351" spans="1:10" ht="24" x14ac:dyDescent="0.25">
      <c r="A1351" s="17" t="s">
        <v>83</v>
      </c>
      <c r="B1351" s="2" t="s">
        <v>84</v>
      </c>
      <c r="C1351" s="7" t="s">
        <v>87</v>
      </c>
      <c r="D1351" s="1">
        <v>2021</v>
      </c>
      <c r="E1351" s="1">
        <v>0</v>
      </c>
      <c r="F1351" s="1">
        <v>97</v>
      </c>
      <c r="G1351" s="5">
        <f t="shared" si="82"/>
        <v>0</v>
      </c>
      <c r="H1351" s="5">
        <f t="shared" si="83"/>
        <v>0</v>
      </c>
      <c r="I1351" s="5">
        <f t="shared" si="84"/>
        <v>0</v>
      </c>
      <c r="J1351" s="19" t="s">
        <v>258</v>
      </c>
    </row>
    <row r="1352" spans="1:10" ht="24" x14ac:dyDescent="0.25">
      <c r="A1352" s="17" t="s">
        <v>83</v>
      </c>
      <c r="B1352" s="2" t="s">
        <v>84</v>
      </c>
      <c r="C1352" s="7" t="s">
        <v>88</v>
      </c>
      <c r="D1352" s="1">
        <v>2021</v>
      </c>
      <c r="E1352" s="1">
        <v>0</v>
      </c>
      <c r="F1352" s="1">
        <v>97</v>
      </c>
      <c r="G1352" s="5">
        <f t="shared" si="82"/>
        <v>0</v>
      </c>
      <c r="H1352" s="5">
        <f t="shared" si="83"/>
        <v>0</v>
      </c>
      <c r="I1352" s="5">
        <f t="shared" si="84"/>
        <v>0</v>
      </c>
      <c r="J1352" s="19" t="s">
        <v>258</v>
      </c>
    </row>
    <row r="1353" spans="1:10" ht="24" x14ac:dyDescent="0.25">
      <c r="A1353" s="17" t="s">
        <v>83</v>
      </c>
      <c r="B1353" s="2" t="s">
        <v>84</v>
      </c>
      <c r="C1353" s="7" t="s">
        <v>89</v>
      </c>
      <c r="D1353" s="1">
        <v>2021</v>
      </c>
      <c r="E1353" s="1">
        <v>0</v>
      </c>
      <c r="F1353" s="1">
        <v>0</v>
      </c>
      <c r="G1353" s="5">
        <v>0</v>
      </c>
      <c r="H1353" s="5">
        <v>0</v>
      </c>
      <c r="I1353" s="5">
        <v>0</v>
      </c>
      <c r="J1353" s="19" t="s">
        <v>258</v>
      </c>
    </row>
    <row r="1354" spans="1:10" ht="24" x14ac:dyDescent="0.25">
      <c r="A1354" s="17" t="s">
        <v>83</v>
      </c>
      <c r="B1354" s="2" t="s">
        <v>84</v>
      </c>
      <c r="C1354" s="7" t="s">
        <v>90</v>
      </c>
      <c r="D1354" s="1">
        <v>2021</v>
      </c>
      <c r="E1354" s="1">
        <v>0</v>
      </c>
      <c r="F1354" s="1">
        <v>0</v>
      </c>
      <c r="G1354" s="5">
        <v>0</v>
      </c>
      <c r="H1354" s="5">
        <v>0</v>
      </c>
      <c r="I1354" s="5">
        <v>0</v>
      </c>
      <c r="J1354" s="19" t="s">
        <v>258</v>
      </c>
    </row>
    <row r="1355" spans="1:10" ht="24" x14ac:dyDescent="0.25">
      <c r="A1355" s="17" t="s">
        <v>83</v>
      </c>
      <c r="B1355" s="2" t="s">
        <v>84</v>
      </c>
      <c r="C1355" s="7" t="s">
        <v>91</v>
      </c>
      <c r="D1355" s="1">
        <v>2021</v>
      </c>
      <c r="E1355" s="1">
        <v>0</v>
      </c>
      <c r="F1355" s="1">
        <v>0</v>
      </c>
      <c r="G1355" s="5">
        <v>0</v>
      </c>
      <c r="H1355" s="5">
        <v>0</v>
      </c>
      <c r="I1355" s="5">
        <v>0</v>
      </c>
      <c r="J1355" s="19" t="s">
        <v>258</v>
      </c>
    </row>
    <row r="1356" spans="1:10" ht="24" x14ac:dyDescent="0.25">
      <c r="A1356" s="17" t="s">
        <v>83</v>
      </c>
      <c r="B1356" s="2" t="s">
        <v>84</v>
      </c>
      <c r="C1356" s="7" t="s">
        <v>92</v>
      </c>
      <c r="D1356" s="1">
        <v>2021</v>
      </c>
      <c r="E1356" s="1">
        <v>0</v>
      </c>
      <c r="F1356" s="1">
        <v>0</v>
      </c>
      <c r="G1356" s="5">
        <v>0</v>
      </c>
      <c r="H1356" s="5">
        <v>0</v>
      </c>
      <c r="I1356" s="5">
        <v>0</v>
      </c>
      <c r="J1356" s="19" t="s">
        <v>258</v>
      </c>
    </row>
    <row r="1357" spans="1:10" ht="24" x14ac:dyDescent="0.25">
      <c r="A1357" s="17" t="s">
        <v>83</v>
      </c>
      <c r="B1357" s="2" t="s">
        <v>84</v>
      </c>
      <c r="C1357" s="7" t="s">
        <v>93</v>
      </c>
      <c r="D1357" s="1">
        <v>2021</v>
      </c>
      <c r="E1357" s="1">
        <v>5</v>
      </c>
      <c r="F1357" s="1">
        <v>97</v>
      </c>
      <c r="G1357" s="5">
        <f t="shared" ref="G1357:G1420" si="86">IF(F1357="","-",E1357/F1357)</f>
        <v>5.1546391752577317E-2</v>
      </c>
      <c r="H1357" s="5">
        <f t="shared" ref="H1357:H1463" si="87">IFERROR(IF($G1357-1.96*SQRT($G1357*(1-$G1357)/$F1357)&lt;0,0,$G1357-1.96*SQRT($G1357*(1-$G1357)/$F1357)),"-")</f>
        <v>7.5438882884772268E-3</v>
      </c>
      <c r="I1357" s="5">
        <f t="shared" ref="I1357:I1463" si="88">IFERROR(IF($G1357+1.96*SQRT($G1357*(1-$G1357)/$F1357)&gt;1,1,$G1357+1.96*SQRT($G1357*(1-$G1357)/$F1357)),"-")</f>
        <v>9.5548895216677407E-2</v>
      </c>
      <c r="J1357" s="19" t="s">
        <v>258</v>
      </c>
    </row>
    <row r="1358" spans="1:10" ht="24" x14ac:dyDescent="0.25">
      <c r="A1358" s="17" t="s">
        <v>83</v>
      </c>
      <c r="B1358" s="2" t="s">
        <v>84</v>
      </c>
      <c r="C1358" s="7" t="s">
        <v>94</v>
      </c>
      <c r="D1358" s="1">
        <v>2021</v>
      </c>
      <c r="E1358" s="1">
        <v>1</v>
      </c>
      <c r="F1358" s="1">
        <v>97</v>
      </c>
      <c r="G1358" s="5">
        <f t="shared" si="86"/>
        <v>1.0309278350515464E-2</v>
      </c>
      <c r="H1358" s="5">
        <f t="shared" si="87"/>
        <v>0</v>
      </c>
      <c r="I1358" s="5">
        <f t="shared" si="88"/>
        <v>3.0411038486859006E-2</v>
      </c>
      <c r="J1358" s="19" t="s">
        <v>258</v>
      </c>
    </row>
    <row r="1359" spans="1:10" ht="24" x14ac:dyDescent="0.25">
      <c r="A1359" s="17" t="s">
        <v>83</v>
      </c>
      <c r="B1359" s="2" t="s">
        <v>84</v>
      </c>
      <c r="C1359" s="7" t="s">
        <v>95</v>
      </c>
      <c r="D1359" s="1">
        <v>2021</v>
      </c>
      <c r="E1359" s="1">
        <v>0</v>
      </c>
      <c r="F1359" s="1">
        <v>97</v>
      </c>
      <c r="G1359" s="5">
        <f t="shared" si="86"/>
        <v>0</v>
      </c>
      <c r="H1359" s="5">
        <f t="shared" si="87"/>
        <v>0</v>
      </c>
      <c r="I1359" s="5">
        <f t="shared" si="88"/>
        <v>0</v>
      </c>
      <c r="J1359" s="19" t="s">
        <v>258</v>
      </c>
    </row>
    <row r="1360" spans="1:10" ht="24" x14ac:dyDescent="0.25">
      <c r="A1360" s="17" t="s">
        <v>83</v>
      </c>
      <c r="B1360" s="2" t="s">
        <v>84</v>
      </c>
      <c r="C1360" s="7" t="s">
        <v>96</v>
      </c>
      <c r="D1360" s="1">
        <v>2021</v>
      </c>
      <c r="E1360" s="1">
        <v>0</v>
      </c>
      <c r="F1360" s="1">
        <v>97</v>
      </c>
      <c r="G1360" s="5">
        <f t="shared" si="86"/>
        <v>0</v>
      </c>
      <c r="H1360" s="5">
        <f t="shared" si="87"/>
        <v>0</v>
      </c>
      <c r="I1360" s="5">
        <f t="shared" si="88"/>
        <v>0</v>
      </c>
      <c r="J1360" s="19" t="s">
        <v>258</v>
      </c>
    </row>
    <row r="1361" spans="1:10" ht="24" x14ac:dyDescent="0.25">
      <c r="A1361" s="17" t="s">
        <v>97</v>
      </c>
      <c r="B1361" s="2" t="s">
        <v>98</v>
      </c>
      <c r="C1361" s="2" t="s">
        <v>98</v>
      </c>
      <c r="D1361" s="1">
        <v>2021</v>
      </c>
      <c r="E1361" s="1"/>
      <c r="F1361" s="1"/>
      <c r="G1361" s="5" t="str">
        <f t="shared" si="86"/>
        <v>-</v>
      </c>
      <c r="H1361" s="5" t="str">
        <f t="shared" si="87"/>
        <v>-</v>
      </c>
      <c r="I1361" s="5" t="str">
        <f t="shared" si="88"/>
        <v>-</v>
      </c>
      <c r="J1361" s="19" t="s">
        <v>258</v>
      </c>
    </row>
    <row r="1362" spans="1:10" ht="24" x14ac:dyDescent="0.25">
      <c r="A1362" s="17" t="s">
        <v>97</v>
      </c>
      <c r="B1362" s="2" t="s">
        <v>98</v>
      </c>
      <c r="C1362" s="7" t="s">
        <v>99</v>
      </c>
      <c r="D1362" s="1">
        <v>2021</v>
      </c>
      <c r="E1362" s="1">
        <v>336</v>
      </c>
      <c r="F1362" s="1">
        <v>411</v>
      </c>
      <c r="G1362" s="5">
        <f t="shared" si="86"/>
        <v>0.81751824817518248</v>
      </c>
      <c r="H1362" s="5">
        <f t="shared" si="87"/>
        <v>0.78017658915512234</v>
      </c>
      <c r="I1362" s="5">
        <f t="shared" si="88"/>
        <v>0.85485990719524263</v>
      </c>
      <c r="J1362" s="19" t="s">
        <v>258</v>
      </c>
    </row>
    <row r="1363" spans="1:10" ht="24" x14ac:dyDescent="0.25">
      <c r="A1363" s="17" t="s">
        <v>97</v>
      </c>
      <c r="B1363" s="2" t="s">
        <v>98</v>
      </c>
      <c r="C1363" s="9" t="s">
        <v>100</v>
      </c>
      <c r="D1363" s="1">
        <v>2021</v>
      </c>
      <c r="E1363" s="1">
        <v>189</v>
      </c>
      <c r="F1363" s="1">
        <v>411</v>
      </c>
      <c r="G1363" s="5">
        <f t="shared" si="86"/>
        <v>0.45985401459854014</v>
      </c>
      <c r="H1363" s="5">
        <f t="shared" si="87"/>
        <v>0.41167025006330704</v>
      </c>
      <c r="I1363" s="5">
        <f t="shared" si="88"/>
        <v>0.50803777913377324</v>
      </c>
      <c r="J1363" s="19" t="s">
        <v>258</v>
      </c>
    </row>
    <row r="1364" spans="1:10" ht="24" x14ac:dyDescent="0.25">
      <c r="A1364" s="17" t="s">
        <v>97</v>
      </c>
      <c r="B1364" s="2" t="s">
        <v>98</v>
      </c>
      <c r="C1364" s="9" t="s">
        <v>101</v>
      </c>
      <c r="D1364" s="1">
        <v>2021</v>
      </c>
      <c r="E1364" s="1">
        <v>183</v>
      </c>
      <c r="F1364" s="1">
        <v>411</v>
      </c>
      <c r="G1364" s="5">
        <f t="shared" si="86"/>
        <v>0.44525547445255476</v>
      </c>
      <c r="H1364" s="5">
        <f t="shared" si="87"/>
        <v>0.39720625833569417</v>
      </c>
      <c r="I1364" s="5">
        <f t="shared" si="88"/>
        <v>0.49330469056941534</v>
      </c>
      <c r="J1364" s="19" t="s">
        <v>258</v>
      </c>
    </row>
    <row r="1365" spans="1:10" ht="24" x14ac:dyDescent="0.25">
      <c r="A1365" s="17" t="s">
        <v>97</v>
      </c>
      <c r="B1365" s="2" t="s">
        <v>98</v>
      </c>
      <c r="C1365" s="7" t="s">
        <v>102</v>
      </c>
      <c r="D1365" s="1">
        <v>2021</v>
      </c>
      <c r="E1365" s="1">
        <v>178</v>
      </c>
      <c r="F1365" s="1">
        <v>411</v>
      </c>
      <c r="G1365" s="5">
        <f t="shared" si="86"/>
        <v>0.43309002433090027</v>
      </c>
      <c r="H1365" s="5">
        <f t="shared" si="87"/>
        <v>0.38518497406385716</v>
      </c>
      <c r="I1365" s="5">
        <f t="shared" si="88"/>
        <v>0.48099507459794338</v>
      </c>
      <c r="J1365" s="19" t="s">
        <v>258</v>
      </c>
    </row>
    <row r="1366" spans="1:10" ht="24" x14ac:dyDescent="0.25">
      <c r="A1366" s="17" t="s">
        <v>97</v>
      </c>
      <c r="B1366" s="2" t="s">
        <v>98</v>
      </c>
      <c r="C1366" s="7" t="s">
        <v>103</v>
      </c>
      <c r="D1366" s="1">
        <v>2021</v>
      </c>
      <c r="E1366" s="1">
        <v>282</v>
      </c>
      <c r="F1366" s="1">
        <v>411</v>
      </c>
      <c r="G1366" s="5">
        <f t="shared" si="86"/>
        <v>0.68613138686131392</v>
      </c>
      <c r="H1366" s="5">
        <f t="shared" si="87"/>
        <v>0.64126586250394235</v>
      </c>
      <c r="I1366" s="5">
        <f t="shared" si="88"/>
        <v>0.73099691121868549</v>
      </c>
      <c r="J1366" s="19" t="s">
        <v>258</v>
      </c>
    </row>
    <row r="1367" spans="1:10" ht="36" x14ac:dyDescent="0.25">
      <c r="A1367" s="17" t="s">
        <v>104</v>
      </c>
      <c r="B1367" s="2" t="s">
        <v>105</v>
      </c>
      <c r="C1367" s="2" t="s">
        <v>105</v>
      </c>
      <c r="D1367" s="1">
        <v>2021</v>
      </c>
      <c r="E1367" s="1"/>
      <c r="F1367" s="1"/>
      <c r="G1367" s="5" t="str">
        <f t="shared" si="86"/>
        <v>-</v>
      </c>
      <c r="H1367" s="5" t="str">
        <f t="shared" si="87"/>
        <v>-</v>
      </c>
      <c r="I1367" s="5" t="str">
        <f t="shared" si="88"/>
        <v>-</v>
      </c>
      <c r="J1367" s="19" t="s">
        <v>258</v>
      </c>
    </row>
    <row r="1368" spans="1:10" ht="36" x14ac:dyDescent="0.25">
      <c r="A1368" s="17" t="s">
        <v>104</v>
      </c>
      <c r="B1368" s="2" t="s">
        <v>105</v>
      </c>
      <c r="C1368" s="7" t="s">
        <v>106</v>
      </c>
      <c r="D1368" s="1">
        <v>2021</v>
      </c>
      <c r="E1368" s="1">
        <v>594</v>
      </c>
      <c r="F1368" s="1">
        <v>2750</v>
      </c>
      <c r="G1368" s="5">
        <f t="shared" si="86"/>
        <v>0.216</v>
      </c>
      <c r="H1368" s="5">
        <f t="shared" si="87"/>
        <v>0.20061935205998963</v>
      </c>
      <c r="I1368" s="5">
        <f t="shared" si="88"/>
        <v>0.23138064794001037</v>
      </c>
      <c r="J1368" s="19" t="s">
        <v>258</v>
      </c>
    </row>
    <row r="1369" spans="1:10" ht="36" x14ac:dyDescent="0.25">
      <c r="A1369" s="17" t="s">
        <v>104</v>
      </c>
      <c r="B1369" s="2" t="s">
        <v>105</v>
      </c>
      <c r="C1369" s="7" t="s">
        <v>107</v>
      </c>
      <c r="D1369" s="1">
        <v>2021</v>
      </c>
      <c r="E1369" s="1">
        <v>0</v>
      </c>
      <c r="F1369" s="1">
        <v>3</v>
      </c>
      <c r="G1369" s="5">
        <f t="shared" si="86"/>
        <v>0</v>
      </c>
      <c r="H1369" s="5">
        <f t="shared" si="87"/>
        <v>0</v>
      </c>
      <c r="I1369" s="5">
        <f t="shared" si="88"/>
        <v>0</v>
      </c>
      <c r="J1369" s="19" t="s">
        <v>258</v>
      </c>
    </row>
    <row r="1370" spans="1:10" ht="36" x14ac:dyDescent="0.25">
      <c r="A1370" s="17" t="s">
        <v>104</v>
      </c>
      <c r="B1370" s="2" t="s">
        <v>105</v>
      </c>
      <c r="C1370" s="7" t="s">
        <v>108</v>
      </c>
      <c r="D1370" s="1">
        <v>2021</v>
      </c>
      <c r="E1370" s="1">
        <v>0</v>
      </c>
      <c r="F1370" s="1">
        <v>0</v>
      </c>
      <c r="G1370" s="5">
        <v>0</v>
      </c>
      <c r="H1370" s="5">
        <v>0</v>
      </c>
      <c r="I1370" s="5">
        <v>0</v>
      </c>
      <c r="J1370" s="19" t="s">
        <v>258</v>
      </c>
    </row>
    <row r="1371" spans="1:10" ht="36" x14ac:dyDescent="0.25">
      <c r="A1371" s="17" t="s">
        <v>104</v>
      </c>
      <c r="B1371" s="2" t="s">
        <v>105</v>
      </c>
      <c r="C1371" s="7" t="s">
        <v>53</v>
      </c>
      <c r="D1371" s="1">
        <v>2021</v>
      </c>
      <c r="E1371" s="1">
        <v>594</v>
      </c>
      <c r="F1371" s="1">
        <v>2753</v>
      </c>
      <c r="G1371" s="5">
        <f t="shared" si="86"/>
        <v>0.21576462041409372</v>
      </c>
      <c r="H1371" s="5">
        <f t="shared" si="87"/>
        <v>0.20039842690877685</v>
      </c>
      <c r="I1371" s="5">
        <f t="shared" si="88"/>
        <v>0.23113081391941059</v>
      </c>
      <c r="J1371" s="19" t="s">
        <v>258</v>
      </c>
    </row>
    <row r="1372" spans="1:10" ht="36" x14ac:dyDescent="0.25">
      <c r="A1372" s="17" t="s">
        <v>109</v>
      </c>
      <c r="B1372" s="2" t="s">
        <v>110</v>
      </c>
      <c r="C1372" s="2" t="s">
        <v>110</v>
      </c>
      <c r="D1372" s="1">
        <v>2021</v>
      </c>
      <c r="E1372" s="1"/>
      <c r="F1372" s="1"/>
      <c r="G1372" s="5" t="str">
        <f t="shared" si="86"/>
        <v>-</v>
      </c>
      <c r="H1372" s="5" t="str">
        <f t="shared" si="87"/>
        <v>-</v>
      </c>
      <c r="I1372" s="5" t="str">
        <f t="shared" si="88"/>
        <v>-</v>
      </c>
      <c r="J1372" s="19" t="s">
        <v>258</v>
      </c>
    </row>
    <row r="1373" spans="1:10" ht="36" x14ac:dyDescent="0.25">
      <c r="A1373" s="17" t="s">
        <v>109</v>
      </c>
      <c r="B1373" s="2" t="s">
        <v>110</v>
      </c>
      <c r="C1373" s="7" t="s">
        <v>111</v>
      </c>
      <c r="D1373" s="1">
        <v>2021</v>
      </c>
      <c r="E1373" s="1">
        <v>408</v>
      </c>
      <c r="F1373" s="1">
        <v>710</v>
      </c>
      <c r="G1373" s="5">
        <f t="shared" si="86"/>
        <v>0.57464788732394367</v>
      </c>
      <c r="H1373" s="5">
        <f t="shared" si="87"/>
        <v>0.53828133743445206</v>
      </c>
      <c r="I1373" s="5">
        <f t="shared" si="88"/>
        <v>0.61101443721343529</v>
      </c>
      <c r="J1373" s="19" t="s">
        <v>258</v>
      </c>
    </row>
    <row r="1374" spans="1:10" ht="36" x14ac:dyDescent="0.25">
      <c r="A1374" s="17" t="s">
        <v>109</v>
      </c>
      <c r="B1374" s="2" t="s">
        <v>110</v>
      </c>
      <c r="C1374" s="7" t="s">
        <v>112</v>
      </c>
      <c r="D1374" s="1">
        <v>2021</v>
      </c>
      <c r="E1374" s="1">
        <v>176</v>
      </c>
      <c r="F1374" s="1">
        <v>408</v>
      </c>
      <c r="G1374" s="5">
        <f t="shared" si="86"/>
        <v>0.43137254901960786</v>
      </c>
      <c r="H1374" s="5">
        <f t="shared" si="87"/>
        <v>0.38331449811767676</v>
      </c>
      <c r="I1374" s="5">
        <f t="shared" si="88"/>
        <v>0.47943059992153897</v>
      </c>
      <c r="J1374" s="19" t="s">
        <v>258</v>
      </c>
    </row>
    <row r="1375" spans="1:10" ht="36" x14ac:dyDescent="0.25">
      <c r="A1375" s="17" t="s">
        <v>113</v>
      </c>
      <c r="B1375" s="2" t="s">
        <v>114</v>
      </c>
      <c r="C1375" s="2" t="s">
        <v>114</v>
      </c>
      <c r="D1375" s="1">
        <v>2021</v>
      </c>
      <c r="E1375" s="1"/>
      <c r="F1375" s="1"/>
      <c r="G1375" s="5" t="str">
        <f t="shared" si="86"/>
        <v>-</v>
      </c>
      <c r="H1375" s="5" t="str">
        <f t="shared" si="87"/>
        <v>-</v>
      </c>
      <c r="I1375" s="5" t="str">
        <f t="shared" si="88"/>
        <v>-</v>
      </c>
      <c r="J1375" s="19" t="s">
        <v>258</v>
      </c>
    </row>
    <row r="1376" spans="1:10" ht="36" x14ac:dyDescent="0.25">
      <c r="A1376" s="17" t="s">
        <v>113</v>
      </c>
      <c r="B1376" s="2" t="s">
        <v>114</v>
      </c>
      <c r="C1376" s="7" t="s">
        <v>115</v>
      </c>
      <c r="D1376" s="1">
        <v>2021</v>
      </c>
      <c r="E1376" s="1">
        <v>1591</v>
      </c>
      <c r="F1376" s="1">
        <v>3226</v>
      </c>
      <c r="G1376" s="5">
        <f t="shared" si="86"/>
        <v>0.49318040917544947</v>
      </c>
      <c r="H1376" s="5">
        <f t="shared" si="87"/>
        <v>0.47592785121525433</v>
      </c>
      <c r="I1376" s="5">
        <f t="shared" si="88"/>
        <v>0.51043296713564468</v>
      </c>
      <c r="J1376" s="19" t="s">
        <v>258</v>
      </c>
    </row>
    <row r="1377" spans="1:10" ht="36" x14ac:dyDescent="0.25">
      <c r="A1377" s="17" t="s">
        <v>113</v>
      </c>
      <c r="B1377" s="2" t="s">
        <v>114</v>
      </c>
      <c r="C1377" s="7" t="s">
        <v>116</v>
      </c>
      <c r="D1377" s="1">
        <v>2021</v>
      </c>
      <c r="E1377" s="1">
        <v>983</v>
      </c>
      <c r="F1377" s="1">
        <v>3226</v>
      </c>
      <c r="G1377" s="5">
        <f t="shared" si="86"/>
        <v>0.30471171729696217</v>
      </c>
      <c r="H1377" s="5">
        <f t="shared" si="87"/>
        <v>0.28882804484927893</v>
      </c>
      <c r="I1377" s="5">
        <f t="shared" si="88"/>
        <v>0.32059538974464541</v>
      </c>
      <c r="J1377" s="19" t="s">
        <v>258</v>
      </c>
    </row>
    <row r="1378" spans="1:10" ht="36" x14ac:dyDescent="0.25">
      <c r="A1378" s="17" t="s">
        <v>117</v>
      </c>
      <c r="B1378" s="2" t="s">
        <v>118</v>
      </c>
      <c r="C1378" s="2" t="s">
        <v>118</v>
      </c>
      <c r="D1378" s="1">
        <v>2021</v>
      </c>
      <c r="E1378" s="1"/>
      <c r="F1378" s="1"/>
      <c r="G1378" s="5" t="str">
        <f t="shared" si="86"/>
        <v>-</v>
      </c>
      <c r="H1378" s="5" t="str">
        <f t="shared" si="87"/>
        <v>-</v>
      </c>
      <c r="I1378" s="5" t="str">
        <f t="shared" si="88"/>
        <v>-</v>
      </c>
      <c r="J1378" s="19" t="s">
        <v>258</v>
      </c>
    </row>
    <row r="1379" spans="1:10" ht="36" x14ac:dyDescent="0.25">
      <c r="A1379" s="17" t="s">
        <v>117</v>
      </c>
      <c r="B1379" s="2" t="s">
        <v>118</v>
      </c>
      <c r="C1379" s="7" t="s">
        <v>119</v>
      </c>
      <c r="D1379" s="1">
        <v>2021</v>
      </c>
      <c r="E1379" s="1">
        <v>998</v>
      </c>
      <c r="F1379" s="1">
        <v>2771</v>
      </c>
      <c r="G1379" s="5">
        <f t="shared" si="86"/>
        <v>0.36015878744135693</v>
      </c>
      <c r="H1379" s="5">
        <f t="shared" si="87"/>
        <v>0.34228482170285557</v>
      </c>
      <c r="I1379" s="5">
        <f t="shared" si="88"/>
        <v>0.37803275317985829</v>
      </c>
      <c r="J1379" s="19" t="s">
        <v>258</v>
      </c>
    </row>
    <row r="1380" spans="1:10" ht="36" x14ac:dyDescent="0.25">
      <c r="A1380" s="17" t="s">
        <v>117</v>
      </c>
      <c r="B1380" s="2" t="s">
        <v>118</v>
      </c>
      <c r="C1380" s="7" t="s">
        <v>120</v>
      </c>
      <c r="D1380" s="1">
        <v>2021</v>
      </c>
      <c r="E1380" s="1">
        <v>327</v>
      </c>
      <c r="F1380" s="1">
        <v>732</v>
      </c>
      <c r="G1380" s="5">
        <f t="shared" si="86"/>
        <v>0.44672131147540983</v>
      </c>
      <c r="H1380" s="5">
        <f t="shared" si="87"/>
        <v>0.41070569626397224</v>
      </c>
      <c r="I1380" s="5">
        <f t="shared" si="88"/>
        <v>0.48273692668684742</v>
      </c>
      <c r="J1380" s="19" t="s">
        <v>258</v>
      </c>
    </row>
    <row r="1381" spans="1:10" ht="48" x14ac:dyDescent="0.25">
      <c r="A1381" s="17" t="s">
        <v>121</v>
      </c>
      <c r="B1381" s="10" t="s">
        <v>122</v>
      </c>
      <c r="C1381" s="10" t="s">
        <v>122</v>
      </c>
      <c r="D1381" s="1">
        <v>2021</v>
      </c>
      <c r="E1381" s="1"/>
      <c r="F1381" s="1"/>
      <c r="G1381" s="5" t="str">
        <f t="shared" si="86"/>
        <v>-</v>
      </c>
      <c r="H1381" s="5" t="str">
        <f t="shared" si="87"/>
        <v>-</v>
      </c>
      <c r="I1381" s="5" t="str">
        <f t="shared" si="88"/>
        <v>-</v>
      </c>
      <c r="J1381" s="19" t="s">
        <v>258</v>
      </c>
    </row>
    <row r="1382" spans="1:10" ht="48" x14ac:dyDescent="0.25">
      <c r="A1382" s="17" t="s">
        <v>121</v>
      </c>
      <c r="B1382" s="10" t="s">
        <v>122</v>
      </c>
      <c r="C1382" s="7" t="s">
        <v>123</v>
      </c>
      <c r="D1382" s="1">
        <v>2021</v>
      </c>
      <c r="E1382" s="1">
        <v>3</v>
      </c>
      <c r="F1382" s="1">
        <v>5</v>
      </c>
      <c r="G1382" s="5">
        <f t="shared" si="86"/>
        <v>0.6</v>
      </c>
      <c r="H1382" s="5">
        <f t="shared" si="87"/>
        <v>0.17058551491594975</v>
      </c>
      <c r="I1382" s="5">
        <f t="shared" si="88"/>
        <v>1</v>
      </c>
      <c r="J1382" s="19" t="s">
        <v>258</v>
      </c>
    </row>
    <row r="1383" spans="1:10" ht="48" x14ac:dyDescent="0.25">
      <c r="A1383" s="17" t="s">
        <v>121</v>
      </c>
      <c r="B1383" s="10" t="s">
        <v>122</v>
      </c>
      <c r="C1383" s="7" t="s">
        <v>124</v>
      </c>
      <c r="D1383" s="1">
        <v>2021</v>
      </c>
      <c r="E1383" s="1">
        <v>0</v>
      </c>
      <c r="F1383" s="1">
        <v>5</v>
      </c>
      <c r="G1383" s="5">
        <f t="shared" si="86"/>
        <v>0</v>
      </c>
      <c r="H1383" s="5">
        <f t="shared" si="87"/>
        <v>0</v>
      </c>
      <c r="I1383" s="5">
        <f t="shared" si="88"/>
        <v>0</v>
      </c>
      <c r="J1383" s="19" t="s">
        <v>258</v>
      </c>
    </row>
    <row r="1384" spans="1:10" ht="48" x14ac:dyDescent="0.25">
      <c r="A1384" s="17" t="s">
        <v>121</v>
      </c>
      <c r="B1384" s="10" t="s">
        <v>122</v>
      </c>
      <c r="C1384" s="7" t="s">
        <v>125</v>
      </c>
      <c r="D1384" s="1">
        <v>2021</v>
      </c>
      <c r="E1384" s="1">
        <v>93</v>
      </c>
      <c r="F1384" s="1">
        <v>234</v>
      </c>
      <c r="G1384" s="5">
        <f t="shared" si="86"/>
        <v>0.39743589743589741</v>
      </c>
      <c r="H1384" s="5">
        <f t="shared" si="87"/>
        <v>0.33473361992269329</v>
      </c>
      <c r="I1384" s="5">
        <f t="shared" si="88"/>
        <v>0.46013817494910153</v>
      </c>
      <c r="J1384" s="19" t="s">
        <v>258</v>
      </c>
    </row>
    <row r="1385" spans="1:10" ht="48" x14ac:dyDescent="0.25">
      <c r="A1385" s="17" t="s">
        <v>121</v>
      </c>
      <c r="B1385" s="10" t="s">
        <v>122</v>
      </c>
      <c r="C1385" s="7" t="s">
        <v>126</v>
      </c>
      <c r="D1385" s="1">
        <v>2021</v>
      </c>
      <c r="E1385" s="1">
        <v>63</v>
      </c>
      <c r="F1385" s="1">
        <v>234</v>
      </c>
      <c r="G1385" s="5">
        <f t="shared" si="86"/>
        <v>0.26923076923076922</v>
      </c>
      <c r="H1385" s="5">
        <f t="shared" si="87"/>
        <v>0.21239776481487427</v>
      </c>
      <c r="I1385" s="5">
        <f t="shared" si="88"/>
        <v>0.32606377364666417</v>
      </c>
      <c r="J1385" s="19" t="s">
        <v>258</v>
      </c>
    </row>
    <row r="1386" spans="1:10" ht="48" x14ac:dyDescent="0.25">
      <c r="A1386" s="17" t="s">
        <v>121</v>
      </c>
      <c r="B1386" s="10" t="s">
        <v>122</v>
      </c>
      <c r="C1386" s="7" t="s">
        <v>127</v>
      </c>
      <c r="D1386" s="1">
        <v>2021</v>
      </c>
      <c r="E1386" s="1">
        <v>0</v>
      </c>
      <c r="F1386" s="1">
        <v>0</v>
      </c>
      <c r="G1386" s="5">
        <v>0</v>
      </c>
      <c r="H1386" s="5">
        <v>0</v>
      </c>
      <c r="I1386" s="5">
        <v>0</v>
      </c>
      <c r="J1386" s="19" t="s">
        <v>258</v>
      </c>
    </row>
    <row r="1387" spans="1:10" ht="48" x14ac:dyDescent="0.25">
      <c r="A1387" s="17" t="s">
        <v>121</v>
      </c>
      <c r="B1387" s="10" t="s">
        <v>122</v>
      </c>
      <c r="C1387" s="7" t="s">
        <v>128</v>
      </c>
      <c r="D1387" s="1">
        <v>2021</v>
      </c>
      <c r="E1387" s="1">
        <v>0</v>
      </c>
      <c r="F1387" s="1">
        <v>0</v>
      </c>
      <c r="G1387" s="5">
        <v>0</v>
      </c>
      <c r="H1387" s="5">
        <v>0</v>
      </c>
      <c r="I1387" s="5">
        <v>0</v>
      </c>
      <c r="J1387" s="19" t="s">
        <v>258</v>
      </c>
    </row>
    <row r="1388" spans="1:10" ht="48" x14ac:dyDescent="0.25">
      <c r="A1388" s="17" t="s">
        <v>121</v>
      </c>
      <c r="B1388" s="10" t="s">
        <v>122</v>
      </c>
      <c r="C1388" s="7" t="s">
        <v>129</v>
      </c>
      <c r="D1388" s="1">
        <v>2021</v>
      </c>
      <c r="E1388" s="1">
        <v>96</v>
      </c>
      <c r="F1388" s="1">
        <v>239</v>
      </c>
      <c r="G1388" s="5">
        <f t="shared" si="86"/>
        <v>0.40167364016736401</v>
      </c>
      <c r="H1388" s="5">
        <f t="shared" si="87"/>
        <v>0.3395205315185007</v>
      </c>
      <c r="I1388" s="5">
        <f t="shared" si="88"/>
        <v>0.46382674881622732</v>
      </c>
      <c r="J1388" s="19" t="s">
        <v>258</v>
      </c>
    </row>
    <row r="1389" spans="1:10" ht="48" x14ac:dyDescent="0.25">
      <c r="A1389" s="17" t="s">
        <v>121</v>
      </c>
      <c r="B1389" s="10" t="s">
        <v>122</v>
      </c>
      <c r="C1389" s="7" t="s">
        <v>130</v>
      </c>
      <c r="D1389" s="1">
        <v>2021</v>
      </c>
      <c r="E1389" s="1">
        <v>63</v>
      </c>
      <c r="F1389" s="1">
        <v>239</v>
      </c>
      <c r="G1389" s="5">
        <f t="shared" si="86"/>
        <v>0.26359832635983266</v>
      </c>
      <c r="H1389" s="5">
        <f t="shared" si="87"/>
        <v>0.20774026888408381</v>
      </c>
      <c r="I1389" s="5">
        <f t="shared" si="88"/>
        <v>0.3194563838355815</v>
      </c>
      <c r="J1389" s="19" t="s">
        <v>258</v>
      </c>
    </row>
    <row r="1390" spans="1:10" ht="36" x14ac:dyDescent="0.25">
      <c r="A1390" s="17" t="s">
        <v>131</v>
      </c>
      <c r="B1390" s="2" t="s">
        <v>132</v>
      </c>
      <c r="C1390" s="2" t="s">
        <v>132</v>
      </c>
      <c r="D1390" s="1">
        <v>2021</v>
      </c>
      <c r="E1390" s="1"/>
      <c r="F1390" s="1"/>
      <c r="G1390" s="5" t="str">
        <f t="shared" si="86"/>
        <v>-</v>
      </c>
      <c r="H1390" s="5" t="str">
        <f t="shared" si="87"/>
        <v>-</v>
      </c>
      <c r="I1390" s="5" t="str">
        <f t="shared" si="88"/>
        <v>-</v>
      </c>
      <c r="J1390" s="19" t="s">
        <v>258</v>
      </c>
    </row>
    <row r="1391" spans="1:10" ht="36" x14ac:dyDescent="0.25">
      <c r="A1391" s="17" t="s">
        <v>131</v>
      </c>
      <c r="B1391" s="2" t="s">
        <v>132</v>
      </c>
      <c r="C1391" s="7" t="s">
        <v>133</v>
      </c>
      <c r="D1391" s="1">
        <v>2021</v>
      </c>
      <c r="E1391" s="1">
        <v>1398</v>
      </c>
      <c r="F1391" s="1">
        <v>2136</v>
      </c>
      <c r="G1391" s="5">
        <f t="shared" si="86"/>
        <v>0.6544943820224719</v>
      </c>
      <c r="H1391" s="5">
        <f t="shared" si="87"/>
        <v>0.63432762965872713</v>
      </c>
      <c r="I1391" s="5">
        <f t="shared" si="88"/>
        <v>0.67466113438621667</v>
      </c>
      <c r="J1391" s="19" t="s">
        <v>258</v>
      </c>
    </row>
    <row r="1392" spans="1:10" ht="36" x14ac:dyDescent="0.25">
      <c r="A1392" s="17" t="s">
        <v>131</v>
      </c>
      <c r="B1392" s="2" t="s">
        <v>132</v>
      </c>
      <c r="C1392" s="7" t="s">
        <v>134</v>
      </c>
      <c r="D1392" s="1">
        <v>2021</v>
      </c>
      <c r="E1392" s="1">
        <v>893</v>
      </c>
      <c r="F1392" s="1">
        <v>2136</v>
      </c>
      <c r="G1392" s="5">
        <f t="shared" si="86"/>
        <v>0.41807116104868913</v>
      </c>
      <c r="H1392" s="5">
        <f t="shared" si="87"/>
        <v>0.39715338579118581</v>
      </c>
      <c r="I1392" s="5">
        <f t="shared" si="88"/>
        <v>0.43898893630619246</v>
      </c>
      <c r="J1392" s="19" t="s">
        <v>258</v>
      </c>
    </row>
    <row r="1393" spans="1:10" ht="36" x14ac:dyDescent="0.25">
      <c r="A1393" s="17" t="s">
        <v>131</v>
      </c>
      <c r="B1393" s="2" t="s">
        <v>132</v>
      </c>
      <c r="C1393" s="7" t="s">
        <v>125</v>
      </c>
      <c r="D1393" s="1">
        <v>2021</v>
      </c>
      <c r="E1393" s="1">
        <v>426</v>
      </c>
      <c r="F1393" s="1">
        <v>1020</v>
      </c>
      <c r="G1393" s="5">
        <f t="shared" si="86"/>
        <v>0.41764705882352943</v>
      </c>
      <c r="H1393" s="5">
        <f t="shared" si="87"/>
        <v>0.38738114189274231</v>
      </c>
      <c r="I1393" s="5">
        <f t="shared" si="88"/>
        <v>0.44791297575431654</v>
      </c>
      <c r="J1393" s="19" t="s">
        <v>258</v>
      </c>
    </row>
    <row r="1394" spans="1:10" ht="36" x14ac:dyDescent="0.25">
      <c r="A1394" s="17" t="s">
        <v>131</v>
      </c>
      <c r="B1394" s="2" t="s">
        <v>132</v>
      </c>
      <c r="C1394" s="7" t="s">
        <v>126</v>
      </c>
      <c r="D1394" s="1">
        <v>2021</v>
      </c>
      <c r="E1394" s="1">
        <v>253</v>
      </c>
      <c r="F1394" s="1">
        <v>1020</v>
      </c>
      <c r="G1394" s="5">
        <f t="shared" si="86"/>
        <v>0.24803921568627452</v>
      </c>
      <c r="H1394" s="5">
        <f t="shared" si="87"/>
        <v>0.22153507328369318</v>
      </c>
      <c r="I1394" s="5">
        <f t="shared" si="88"/>
        <v>0.27454335808885583</v>
      </c>
      <c r="J1394" s="19" t="s">
        <v>258</v>
      </c>
    </row>
    <row r="1395" spans="1:10" ht="36" x14ac:dyDescent="0.25">
      <c r="A1395" s="17" t="s">
        <v>131</v>
      </c>
      <c r="B1395" s="2" t="s">
        <v>132</v>
      </c>
      <c r="C1395" s="7" t="s">
        <v>127</v>
      </c>
      <c r="D1395" s="1">
        <v>2021</v>
      </c>
      <c r="E1395" s="1">
        <v>0</v>
      </c>
      <c r="F1395" s="1">
        <v>0</v>
      </c>
      <c r="G1395" s="5">
        <v>0</v>
      </c>
      <c r="H1395" s="5">
        <v>0</v>
      </c>
      <c r="I1395" s="5">
        <v>0</v>
      </c>
      <c r="J1395" s="19" t="s">
        <v>258</v>
      </c>
    </row>
    <row r="1396" spans="1:10" ht="36" x14ac:dyDescent="0.25">
      <c r="A1396" s="17" t="s">
        <v>131</v>
      </c>
      <c r="B1396" s="2" t="s">
        <v>132</v>
      </c>
      <c r="C1396" s="7" t="s">
        <v>128</v>
      </c>
      <c r="D1396" s="1">
        <v>2021</v>
      </c>
      <c r="E1396" s="1">
        <v>0</v>
      </c>
      <c r="F1396" s="1">
        <v>0</v>
      </c>
      <c r="G1396" s="5">
        <v>0</v>
      </c>
      <c r="H1396" s="5">
        <v>0</v>
      </c>
      <c r="I1396" s="5">
        <v>0</v>
      </c>
      <c r="J1396" s="19" t="s">
        <v>258</v>
      </c>
    </row>
    <row r="1397" spans="1:10" ht="36" x14ac:dyDescent="0.25">
      <c r="A1397" s="17" t="s">
        <v>131</v>
      </c>
      <c r="B1397" s="2" t="s">
        <v>132</v>
      </c>
      <c r="C1397" s="7" t="s">
        <v>129</v>
      </c>
      <c r="D1397" s="1">
        <v>2021</v>
      </c>
      <c r="E1397" s="1">
        <v>1824</v>
      </c>
      <c r="F1397" s="1">
        <v>3156</v>
      </c>
      <c r="G1397" s="5">
        <f t="shared" si="86"/>
        <v>0.57794676806083645</v>
      </c>
      <c r="H1397" s="5">
        <f t="shared" si="87"/>
        <v>0.56071558449832137</v>
      </c>
      <c r="I1397" s="5">
        <f t="shared" si="88"/>
        <v>0.59517795162335152</v>
      </c>
      <c r="J1397" s="19" t="s">
        <v>258</v>
      </c>
    </row>
    <row r="1398" spans="1:10" ht="36" x14ac:dyDescent="0.25">
      <c r="A1398" s="17" t="s">
        <v>131</v>
      </c>
      <c r="B1398" s="2" t="s">
        <v>132</v>
      </c>
      <c r="C1398" s="7" t="s">
        <v>130</v>
      </c>
      <c r="D1398" s="1">
        <v>2021</v>
      </c>
      <c r="E1398" s="1">
        <v>1146</v>
      </c>
      <c r="F1398" s="1">
        <v>3156</v>
      </c>
      <c r="G1398" s="5">
        <f t="shared" si="86"/>
        <v>0.36311787072243346</v>
      </c>
      <c r="H1398" s="5">
        <f t="shared" si="87"/>
        <v>0.34633984263577428</v>
      </c>
      <c r="I1398" s="5">
        <f t="shared" si="88"/>
        <v>0.37989589880909264</v>
      </c>
      <c r="J1398" s="19" t="s">
        <v>258</v>
      </c>
    </row>
    <row r="1399" spans="1:10" ht="36" x14ac:dyDescent="0.25">
      <c r="A1399" s="17" t="s">
        <v>135</v>
      </c>
      <c r="B1399" s="2" t="s">
        <v>136</v>
      </c>
      <c r="C1399" s="2" t="s">
        <v>136</v>
      </c>
      <c r="D1399" s="1">
        <v>2021</v>
      </c>
      <c r="E1399" s="1"/>
      <c r="F1399" s="1"/>
      <c r="G1399" s="5" t="str">
        <f t="shared" si="86"/>
        <v>-</v>
      </c>
      <c r="H1399" s="5" t="str">
        <f t="shared" si="87"/>
        <v>-</v>
      </c>
      <c r="I1399" s="5" t="str">
        <f t="shared" si="88"/>
        <v>-</v>
      </c>
      <c r="J1399" s="19" t="s">
        <v>258</v>
      </c>
    </row>
    <row r="1400" spans="1:10" ht="36" x14ac:dyDescent="0.25">
      <c r="A1400" s="17" t="s">
        <v>135</v>
      </c>
      <c r="B1400" s="2" t="s">
        <v>136</v>
      </c>
      <c r="C1400" s="11" t="s">
        <v>137</v>
      </c>
      <c r="D1400" s="1">
        <v>2021</v>
      </c>
      <c r="E1400" s="1">
        <v>58</v>
      </c>
      <c r="F1400" s="1">
        <v>559</v>
      </c>
      <c r="G1400" s="5">
        <f t="shared" si="86"/>
        <v>0.1037567084078712</v>
      </c>
      <c r="H1400" s="5">
        <f t="shared" si="87"/>
        <v>7.8477048951726885E-2</v>
      </c>
      <c r="I1400" s="5">
        <f t="shared" si="88"/>
        <v>0.12903636786401551</v>
      </c>
      <c r="J1400" s="19" t="s">
        <v>258</v>
      </c>
    </row>
    <row r="1401" spans="1:10" ht="36" x14ac:dyDescent="0.25">
      <c r="A1401" s="17" t="s">
        <v>135</v>
      </c>
      <c r="B1401" s="2" t="s">
        <v>136</v>
      </c>
      <c r="C1401" s="11" t="s">
        <v>58</v>
      </c>
      <c r="D1401" s="1">
        <v>2021</v>
      </c>
      <c r="E1401" s="1">
        <v>0</v>
      </c>
      <c r="F1401" s="1">
        <v>0</v>
      </c>
      <c r="G1401" s="5">
        <v>0</v>
      </c>
      <c r="H1401" s="5">
        <v>0</v>
      </c>
      <c r="I1401" s="5">
        <v>0</v>
      </c>
      <c r="J1401" s="19" t="s">
        <v>258</v>
      </c>
    </row>
    <row r="1402" spans="1:10" ht="36" x14ac:dyDescent="0.25">
      <c r="A1402" s="17" t="s">
        <v>135</v>
      </c>
      <c r="B1402" s="2" t="s">
        <v>136</v>
      </c>
      <c r="C1402" s="11" t="s">
        <v>53</v>
      </c>
      <c r="D1402" s="1">
        <v>2021</v>
      </c>
      <c r="E1402" s="1">
        <v>58</v>
      </c>
      <c r="F1402" s="1">
        <v>559</v>
      </c>
      <c r="G1402" s="5">
        <f t="shared" si="86"/>
        <v>0.1037567084078712</v>
      </c>
      <c r="H1402" s="5">
        <f t="shared" si="87"/>
        <v>7.8477048951726885E-2</v>
      </c>
      <c r="I1402" s="5">
        <f t="shared" si="88"/>
        <v>0.12903636786401551</v>
      </c>
      <c r="J1402" s="19" t="s">
        <v>258</v>
      </c>
    </row>
    <row r="1403" spans="1:10" ht="48" x14ac:dyDescent="0.25">
      <c r="A1403" s="17" t="s">
        <v>138</v>
      </c>
      <c r="B1403" s="10" t="s">
        <v>139</v>
      </c>
      <c r="C1403" s="10" t="s">
        <v>139</v>
      </c>
      <c r="D1403" s="1">
        <v>2021</v>
      </c>
      <c r="E1403" s="1"/>
      <c r="F1403" s="1"/>
      <c r="G1403" s="5" t="str">
        <f t="shared" si="86"/>
        <v>-</v>
      </c>
      <c r="H1403" s="5" t="str">
        <f t="shared" si="87"/>
        <v>-</v>
      </c>
      <c r="I1403" s="5" t="str">
        <f t="shared" si="88"/>
        <v>-</v>
      </c>
      <c r="J1403" s="19" t="s">
        <v>258</v>
      </c>
    </row>
    <row r="1404" spans="1:10" ht="48" x14ac:dyDescent="0.25">
      <c r="A1404" s="17" t="s">
        <v>138</v>
      </c>
      <c r="B1404" s="10" t="s">
        <v>139</v>
      </c>
      <c r="C1404" s="9" t="s">
        <v>140</v>
      </c>
      <c r="D1404" s="1">
        <v>2021</v>
      </c>
      <c r="E1404" s="1">
        <v>413</v>
      </c>
      <c r="F1404" s="1">
        <v>668</v>
      </c>
      <c r="G1404" s="5">
        <f t="shared" si="86"/>
        <v>0.61826347305389218</v>
      </c>
      <c r="H1404" s="5">
        <f t="shared" si="87"/>
        <v>0.58142204180711343</v>
      </c>
      <c r="I1404" s="5">
        <f t="shared" si="88"/>
        <v>0.65510490430067092</v>
      </c>
      <c r="J1404" s="19" t="s">
        <v>258</v>
      </c>
    </row>
    <row r="1405" spans="1:10" ht="48" x14ac:dyDescent="0.25">
      <c r="A1405" s="17" t="s">
        <v>138</v>
      </c>
      <c r="B1405" s="10" t="s">
        <v>139</v>
      </c>
      <c r="C1405" s="9" t="s">
        <v>141</v>
      </c>
      <c r="D1405" s="1">
        <v>2021</v>
      </c>
      <c r="E1405" s="1">
        <v>274</v>
      </c>
      <c r="F1405" s="1">
        <v>668</v>
      </c>
      <c r="G1405" s="5">
        <f t="shared" si="86"/>
        <v>0.41017964071856289</v>
      </c>
      <c r="H1405" s="5">
        <f t="shared" si="87"/>
        <v>0.37287913070796774</v>
      </c>
      <c r="I1405" s="5">
        <f t="shared" si="88"/>
        <v>0.44748015072915803</v>
      </c>
      <c r="J1405" s="19" t="s">
        <v>258</v>
      </c>
    </row>
    <row r="1406" spans="1:10" ht="48" x14ac:dyDescent="0.25">
      <c r="A1406" s="17" t="s">
        <v>138</v>
      </c>
      <c r="B1406" s="10" t="s">
        <v>139</v>
      </c>
      <c r="C1406" s="9" t="s">
        <v>142</v>
      </c>
      <c r="D1406" s="1">
        <v>2021</v>
      </c>
      <c r="E1406" s="1">
        <v>124</v>
      </c>
      <c r="F1406" s="1">
        <v>377</v>
      </c>
      <c r="G1406" s="5">
        <f t="shared" si="86"/>
        <v>0.32891246684350134</v>
      </c>
      <c r="H1406" s="5">
        <f t="shared" si="87"/>
        <v>0.28148661402062031</v>
      </c>
      <c r="I1406" s="5">
        <f t="shared" si="88"/>
        <v>0.37633831966638237</v>
      </c>
      <c r="J1406" s="19" t="s">
        <v>258</v>
      </c>
    </row>
    <row r="1407" spans="1:10" ht="48" x14ac:dyDescent="0.25">
      <c r="A1407" s="17" t="s">
        <v>138</v>
      </c>
      <c r="B1407" s="10" t="s">
        <v>139</v>
      </c>
      <c r="C1407" s="9" t="s">
        <v>143</v>
      </c>
      <c r="D1407" s="1">
        <v>2021</v>
      </c>
      <c r="E1407" s="1">
        <v>87</v>
      </c>
      <c r="F1407" s="1">
        <v>377</v>
      </c>
      <c r="G1407" s="5">
        <f t="shared" si="86"/>
        <v>0.23076923076923078</v>
      </c>
      <c r="H1407" s="5">
        <f t="shared" si="87"/>
        <v>0.18823851699906957</v>
      </c>
      <c r="I1407" s="5">
        <f t="shared" si="88"/>
        <v>0.27329994453939199</v>
      </c>
      <c r="J1407" s="19" t="s">
        <v>258</v>
      </c>
    </row>
    <row r="1408" spans="1:10" ht="48" x14ac:dyDescent="0.25">
      <c r="A1408" s="17" t="s">
        <v>138</v>
      </c>
      <c r="B1408" s="10" t="s">
        <v>139</v>
      </c>
      <c r="C1408" s="9" t="s">
        <v>144</v>
      </c>
      <c r="D1408" s="1">
        <v>2021</v>
      </c>
      <c r="E1408" s="1">
        <v>0</v>
      </c>
      <c r="F1408" s="1">
        <v>0</v>
      </c>
      <c r="G1408" s="5">
        <v>0</v>
      </c>
      <c r="H1408" s="5">
        <v>0</v>
      </c>
      <c r="I1408" s="5">
        <v>0</v>
      </c>
      <c r="J1408" s="19" t="s">
        <v>258</v>
      </c>
    </row>
    <row r="1409" spans="1:10" ht="48" x14ac:dyDescent="0.25">
      <c r="A1409" s="17" t="s">
        <v>138</v>
      </c>
      <c r="B1409" s="10" t="s">
        <v>139</v>
      </c>
      <c r="C1409" s="9" t="s">
        <v>145</v>
      </c>
      <c r="D1409" s="1">
        <v>2021</v>
      </c>
      <c r="E1409" s="1">
        <v>0</v>
      </c>
      <c r="F1409" s="1">
        <v>0</v>
      </c>
      <c r="G1409" s="5">
        <v>0</v>
      </c>
      <c r="H1409" s="5">
        <v>0</v>
      </c>
      <c r="I1409" s="5">
        <v>0</v>
      </c>
      <c r="J1409" s="19" t="s">
        <v>258</v>
      </c>
    </row>
    <row r="1410" spans="1:10" ht="48" x14ac:dyDescent="0.25">
      <c r="A1410" s="17" t="s">
        <v>138</v>
      </c>
      <c r="B1410" s="10" t="s">
        <v>139</v>
      </c>
      <c r="C1410" s="9" t="s">
        <v>129</v>
      </c>
      <c r="D1410" s="1">
        <v>2021</v>
      </c>
      <c r="E1410" s="1">
        <v>537</v>
      </c>
      <c r="F1410" s="1">
        <v>1045</v>
      </c>
      <c r="G1410" s="5">
        <f t="shared" si="86"/>
        <v>0.51387559808612437</v>
      </c>
      <c r="H1410" s="5">
        <f t="shared" si="87"/>
        <v>0.48357155082196296</v>
      </c>
      <c r="I1410" s="5">
        <f t="shared" si="88"/>
        <v>0.54417964535028585</v>
      </c>
      <c r="J1410" s="19" t="s">
        <v>258</v>
      </c>
    </row>
    <row r="1411" spans="1:10" ht="48" x14ac:dyDescent="0.25">
      <c r="A1411" s="17" t="s">
        <v>138</v>
      </c>
      <c r="B1411" s="10" t="s">
        <v>139</v>
      </c>
      <c r="C1411" s="9" t="s">
        <v>130</v>
      </c>
      <c r="D1411" s="1">
        <v>2021</v>
      </c>
      <c r="E1411" s="1">
        <v>361</v>
      </c>
      <c r="F1411" s="1">
        <v>1045</v>
      </c>
      <c r="G1411" s="5">
        <f t="shared" si="86"/>
        <v>0.34545454545454546</v>
      </c>
      <c r="H1411" s="5">
        <f t="shared" si="87"/>
        <v>0.31662330769975372</v>
      </c>
      <c r="I1411" s="5">
        <f t="shared" si="88"/>
        <v>0.3742857832093372</v>
      </c>
      <c r="J1411" s="19" t="s">
        <v>258</v>
      </c>
    </row>
    <row r="1412" spans="1:10" ht="60" x14ac:dyDescent="0.25">
      <c r="A1412" s="17" t="s">
        <v>146</v>
      </c>
      <c r="B1412" s="2" t="s">
        <v>147</v>
      </c>
      <c r="C1412" s="2" t="s">
        <v>147</v>
      </c>
      <c r="D1412" s="1">
        <v>2021</v>
      </c>
      <c r="E1412" s="1"/>
      <c r="F1412" s="1"/>
      <c r="G1412" s="5" t="str">
        <f t="shared" si="86"/>
        <v>-</v>
      </c>
      <c r="H1412" s="5" t="str">
        <f t="shared" si="87"/>
        <v>-</v>
      </c>
      <c r="I1412" s="5" t="str">
        <f t="shared" si="88"/>
        <v>-</v>
      </c>
      <c r="J1412" s="19" t="s">
        <v>258</v>
      </c>
    </row>
    <row r="1413" spans="1:10" ht="60" x14ac:dyDescent="0.25">
      <c r="A1413" s="17" t="s">
        <v>146</v>
      </c>
      <c r="B1413" s="2" t="s">
        <v>147</v>
      </c>
      <c r="C1413" s="7" t="s">
        <v>123</v>
      </c>
      <c r="D1413" s="1">
        <v>2021</v>
      </c>
      <c r="E1413" s="1">
        <v>8</v>
      </c>
      <c r="F1413" s="1">
        <v>60</v>
      </c>
      <c r="G1413" s="5">
        <f t="shared" si="86"/>
        <v>0.13333333333333333</v>
      </c>
      <c r="H1413" s="5">
        <f t="shared" si="87"/>
        <v>4.7318003089027241E-2</v>
      </c>
      <c r="I1413" s="5">
        <f t="shared" si="88"/>
        <v>0.21934866357763944</v>
      </c>
      <c r="J1413" s="19" t="s">
        <v>258</v>
      </c>
    </row>
    <row r="1414" spans="1:10" ht="60" x14ac:dyDescent="0.25">
      <c r="A1414" s="17" t="s">
        <v>146</v>
      </c>
      <c r="B1414" s="2" t="s">
        <v>147</v>
      </c>
      <c r="C1414" s="7" t="s">
        <v>124</v>
      </c>
      <c r="D1414" s="1">
        <v>2021</v>
      </c>
      <c r="E1414" s="1">
        <v>5</v>
      </c>
      <c r="F1414" s="1">
        <v>60</v>
      </c>
      <c r="G1414" s="5">
        <f t="shared" si="86"/>
        <v>8.3333333333333329E-2</v>
      </c>
      <c r="H1414" s="5">
        <f t="shared" si="87"/>
        <v>1.3398178182823184E-2</v>
      </c>
      <c r="I1414" s="5">
        <f t="shared" si="88"/>
        <v>0.15326848848384347</v>
      </c>
      <c r="J1414" s="19" t="s">
        <v>258</v>
      </c>
    </row>
    <row r="1415" spans="1:10" ht="60" x14ac:dyDescent="0.25">
      <c r="A1415" s="17" t="s">
        <v>146</v>
      </c>
      <c r="B1415" s="2" t="s">
        <v>147</v>
      </c>
      <c r="C1415" s="9" t="s">
        <v>148</v>
      </c>
      <c r="D1415" s="1">
        <v>2021</v>
      </c>
      <c r="E1415" s="1">
        <v>93</v>
      </c>
      <c r="F1415" s="1">
        <v>534</v>
      </c>
      <c r="G1415" s="5">
        <f t="shared" si="86"/>
        <v>0.17415730337078653</v>
      </c>
      <c r="H1415" s="5">
        <f t="shared" si="87"/>
        <v>0.141990718458575</v>
      </c>
      <c r="I1415" s="5">
        <f t="shared" si="88"/>
        <v>0.20632388828299805</v>
      </c>
      <c r="J1415" s="19" t="s">
        <v>258</v>
      </c>
    </row>
    <row r="1416" spans="1:10" ht="60" x14ac:dyDescent="0.25">
      <c r="A1416" s="17" t="s">
        <v>146</v>
      </c>
      <c r="B1416" s="2" t="s">
        <v>147</v>
      </c>
      <c r="C1416" s="9" t="s">
        <v>149</v>
      </c>
      <c r="D1416" s="1">
        <v>2021</v>
      </c>
      <c r="E1416" s="1">
        <v>67</v>
      </c>
      <c r="F1416" s="1">
        <v>534</v>
      </c>
      <c r="G1416" s="5">
        <f t="shared" si="86"/>
        <v>0.12546816479400749</v>
      </c>
      <c r="H1416" s="5">
        <f t="shared" si="87"/>
        <v>9.7372453763772848E-2</v>
      </c>
      <c r="I1416" s="5">
        <f t="shared" si="88"/>
        <v>0.15356387582424214</v>
      </c>
      <c r="J1416" s="19" t="s">
        <v>258</v>
      </c>
    </row>
    <row r="1417" spans="1:10" ht="60" x14ac:dyDescent="0.25">
      <c r="A1417" s="17" t="s">
        <v>146</v>
      </c>
      <c r="B1417" s="2" t="s">
        <v>147</v>
      </c>
      <c r="C1417" s="7" t="s">
        <v>129</v>
      </c>
      <c r="D1417" s="1">
        <v>2021</v>
      </c>
      <c r="E1417" s="1">
        <v>101</v>
      </c>
      <c r="F1417" s="1">
        <v>594</v>
      </c>
      <c r="G1417" s="5">
        <f t="shared" si="86"/>
        <v>0.17003367003367004</v>
      </c>
      <c r="H1417" s="5">
        <f t="shared" si="87"/>
        <v>0.13982298657834236</v>
      </c>
      <c r="I1417" s="5">
        <f t="shared" si="88"/>
        <v>0.20024435348899772</v>
      </c>
      <c r="J1417" s="19" t="s">
        <v>258</v>
      </c>
    </row>
    <row r="1418" spans="1:10" ht="60" x14ac:dyDescent="0.25">
      <c r="A1418" s="17" t="s">
        <v>146</v>
      </c>
      <c r="B1418" s="2" t="s">
        <v>147</v>
      </c>
      <c r="C1418" s="7" t="s">
        <v>130</v>
      </c>
      <c r="D1418" s="1">
        <v>2021</v>
      </c>
      <c r="E1418" s="1">
        <v>72</v>
      </c>
      <c r="F1418" s="1">
        <v>594</v>
      </c>
      <c r="G1418" s="5">
        <f t="shared" si="86"/>
        <v>0.12121212121212122</v>
      </c>
      <c r="H1418" s="5">
        <f t="shared" si="87"/>
        <v>9.4965228041453562E-2</v>
      </c>
      <c r="I1418" s="5">
        <f t="shared" si="88"/>
        <v>0.14745901438278888</v>
      </c>
      <c r="J1418" s="19" t="s">
        <v>258</v>
      </c>
    </row>
    <row r="1419" spans="1:10" ht="72" x14ac:dyDescent="0.25">
      <c r="A1419" s="17" t="s">
        <v>243</v>
      </c>
      <c r="B1419" s="10" t="s">
        <v>259</v>
      </c>
      <c r="C1419" s="10" t="s">
        <v>259</v>
      </c>
      <c r="D1419" s="1">
        <v>2021</v>
      </c>
      <c r="E1419" s="1">
        <v>1265</v>
      </c>
      <c r="F1419" s="1">
        <v>1571</v>
      </c>
      <c r="G1419" s="5">
        <f t="shared" si="86"/>
        <v>0.80521960534691284</v>
      </c>
      <c r="H1419" s="5">
        <f t="shared" si="87"/>
        <v>0.78563576906713251</v>
      </c>
      <c r="I1419" s="5">
        <f t="shared" si="88"/>
        <v>0.82480344162669317</v>
      </c>
      <c r="J1419" s="19" t="s">
        <v>258</v>
      </c>
    </row>
    <row r="1420" spans="1:10" ht="48" x14ac:dyDescent="0.25">
      <c r="A1420" s="17" t="s">
        <v>245</v>
      </c>
      <c r="B1420" s="10" t="s">
        <v>260</v>
      </c>
      <c r="C1420" s="10" t="s">
        <v>260</v>
      </c>
      <c r="D1420" s="1">
        <v>2021</v>
      </c>
      <c r="E1420" s="1">
        <v>20</v>
      </c>
      <c r="F1420" s="1">
        <v>33</v>
      </c>
      <c r="G1420" s="5">
        <f t="shared" si="86"/>
        <v>0.60606060606060608</v>
      </c>
      <c r="H1420" s="5">
        <f t="shared" si="87"/>
        <v>0.439346696736511</v>
      </c>
      <c r="I1420" s="5">
        <f t="shared" si="88"/>
        <v>0.77277451538470121</v>
      </c>
      <c r="J1420" s="19" t="s">
        <v>258</v>
      </c>
    </row>
    <row r="1421" spans="1:10" ht="60" x14ac:dyDescent="0.25">
      <c r="A1421" s="17" t="s">
        <v>247</v>
      </c>
      <c r="B1421" s="10" t="s">
        <v>261</v>
      </c>
      <c r="C1421" s="10" t="s">
        <v>261</v>
      </c>
      <c r="D1421" s="1">
        <v>2021</v>
      </c>
      <c r="E1421" s="1">
        <v>0</v>
      </c>
      <c r="F1421" s="1">
        <v>1</v>
      </c>
      <c r="G1421" s="5">
        <f t="shared" ref="G1421:G1509" si="89">IF(F1421="","-",E1421/F1421)</f>
        <v>0</v>
      </c>
      <c r="H1421" s="5">
        <f t="shared" si="87"/>
        <v>0</v>
      </c>
      <c r="I1421" s="5">
        <f t="shared" si="88"/>
        <v>0</v>
      </c>
      <c r="J1421" s="19" t="s">
        <v>258</v>
      </c>
    </row>
    <row r="1422" spans="1:10" ht="60" x14ac:dyDescent="0.25">
      <c r="A1422" s="17" t="s">
        <v>150</v>
      </c>
      <c r="B1422" s="2" t="s">
        <v>151</v>
      </c>
      <c r="C1422" s="2" t="s">
        <v>151</v>
      </c>
      <c r="D1422" s="1">
        <v>2021</v>
      </c>
      <c r="E1422" s="1">
        <v>79</v>
      </c>
      <c r="F1422" s="1">
        <v>260</v>
      </c>
      <c r="G1422" s="5">
        <f t="shared" si="89"/>
        <v>0.30384615384615382</v>
      </c>
      <c r="H1422" s="5">
        <f t="shared" si="87"/>
        <v>0.24794138160442852</v>
      </c>
      <c r="I1422" s="5">
        <f t="shared" si="88"/>
        <v>0.35975092608787912</v>
      </c>
      <c r="J1422" s="19" t="s">
        <v>258</v>
      </c>
    </row>
    <row r="1423" spans="1:10" ht="48" x14ac:dyDescent="0.25">
      <c r="A1423" s="17" t="s">
        <v>152</v>
      </c>
      <c r="B1423" s="10" t="s">
        <v>153</v>
      </c>
      <c r="C1423" s="10" t="s">
        <v>153</v>
      </c>
      <c r="D1423" s="1">
        <v>2021</v>
      </c>
      <c r="E1423" s="1"/>
      <c r="F1423" s="1"/>
      <c r="G1423" s="5" t="str">
        <f t="shared" si="89"/>
        <v>-</v>
      </c>
      <c r="H1423" s="5" t="str">
        <f t="shared" si="87"/>
        <v>-</v>
      </c>
      <c r="I1423" s="5" t="str">
        <f t="shared" si="88"/>
        <v>-</v>
      </c>
      <c r="J1423" s="19" t="s">
        <v>258</v>
      </c>
    </row>
    <row r="1424" spans="1:10" ht="48" x14ac:dyDescent="0.25">
      <c r="A1424" s="17" t="s">
        <v>152</v>
      </c>
      <c r="B1424" s="10" t="s">
        <v>153</v>
      </c>
      <c r="C1424" s="9" t="s">
        <v>154</v>
      </c>
      <c r="D1424" s="1">
        <v>2021</v>
      </c>
      <c r="E1424" s="1">
        <v>583</v>
      </c>
      <c r="F1424" s="1">
        <v>1012</v>
      </c>
      <c r="G1424" s="5">
        <f t="shared" si="89"/>
        <v>0.57608695652173914</v>
      </c>
      <c r="H1424" s="5">
        <f t="shared" si="87"/>
        <v>0.54563969580424343</v>
      </c>
      <c r="I1424" s="5">
        <f t="shared" si="88"/>
        <v>0.60653421723923484</v>
      </c>
      <c r="J1424" s="19" t="s">
        <v>258</v>
      </c>
    </row>
    <row r="1425" spans="1:10" ht="48" x14ac:dyDescent="0.25">
      <c r="A1425" s="17" t="s">
        <v>152</v>
      </c>
      <c r="B1425" s="10" t="s">
        <v>153</v>
      </c>
      <c r="C1425" s="9" t="s">
        <v>155</v>
      </c>
      <c r="D1425" s="1">
        <v>2021</v>
      </c>
      <c r="E1425" s="1">
        <v>488</v>
      </c>
      <c r="F1425" s="1">
        <v>1012</v>
      </c>
      <c r="G1425" s="5">
        <f t="shared" si="89"/>
        <v>0.48221343873517786</v>
      </c>
      <c r="H1425" s="5">
        <f t="shared" si="87"/>
        <v>0.45142690054955081</v>
      </c>
      <c r="I1425" s="5">
        <f t="shared" si="88"/>
        <v>0.5129999769208049</v>
      </c>
      <c r="J1425" s="19" t="s">
        <v>258</v>
      </c>
    </row>
    <row r="1426" spans="1:10" ht="48" x14ac:dyDescent="0.25">
      <c r="A1426" s="17" t="s">
        <v>152</v>
      </c>
      <c r="B1426" s="10" t="s">
        <v>153</v>
      </c>
      <c r="C1426" s="9" t="s">
        <v>156</v>
      </c>
      <c r="D1426" s="1">
        <v>2021</v>
      </c>
      <c r="E1426" s="1">
        <v>470</v>
      </c>
      <c r="F1426" s="1">
        <v>1012</v>
      </c>
      <c r="G1426" s="5">
        <f t="shared" si="89"/>
        <v>0.46442687747035571</v>
      </c>
      <c r="H1426" s="5">
        <f t="shared" si="87"/>
        <v>0.43369890713878717</v>
      </c>
      <c r="I1426" s="5">
        <f t="shared" si="88"/>
        <v>0.49515484780192426</v>
      </c>
      <c r="J1426" s="19" t="s">
        <v>258</v>
      </c>
    </row>
    <row r="1427" spans="1:10" ht="48" x14ac:dyDescent="0.25">
      <c r="A1427" s="17" t="s">
        <v>152</v>
      </c>
      <c r="B1427" s="10" t="s">
        <v>153</v>
      </c>
      <c r="C1427" s="9" t="s">
        <v>157</v>
      </c>
      <c r="D1427" s="1">
        <v>2021</v>
      </c>
      <c r="E1427" s="1">
        <v>1822</v>
      </c>
      <c r="F1427" s="1">
        <v>2827</v>
      </c>
      <c r="G1427" s="5">
        <f t="shared" si="89"/>
        <v>0.64449946940219316</v>
      </c>
      <c r="H1427" s="5">
        <f t="shared" si="87"/>
        <v>0.62685435104419174</v>
      </c>
      <c r="I1427" s="5">
        <f t="shared" si="88"/>
        <v>0.66214458776019458</v>
      </c>
      <c r="J1427" s="19" t="s">
        <v>258</v>
      </c>
    </row>
    <row r="1428" spans="1:10" ht="48" x14ac:dyDescent="0.25">
      <c r="A1428" s="17" t="s">
        <v>152</v>
      </c>
      <c r="B1428" s="10" t="s">
        <v>153</v>
      </c>
      <c r="C1428" s="9" t="s">
        <v>158</v>
      </c>
      <c r="D1428" s="1">
        <v>2021</v>
      </c>
      <c r="E1428" s="1">
        <v>1253</v>
      </c>
      <c r="F1428" s="1">
        <v>2827</v>
      </c>
      <c r="G1428" s="5">
        <f t="shared" si="89"/>
        <v>0.44322603466572336</v>
      </c>
      <c r="H1428" s="5">
        <f t="shared" si="87"/>
        <v>0.42491363500250007</v>
      </c>
      <c r="I1428" s="5">
        <f t="shared" si="88"/>
        <v>0.46153843432894665</v>
      </c>
      <c r="J1428" s="19" t="s">
        <v>258</v>
      </c>
    </row>
    <row r="1429" spans="1:10" ht="48" x14ac:dyDescent="0.25">
      <c r="A1429" s="17" t="s">
        <v>152</v>
      </c>
      <c r="B1429" s="10" t="s">
        <v>153</v>
      </c>
      <c r="C1429" s="9" t="s">
        <v>159</v>
      </c>
      <c r="D1429" s="1">
        <v>2021</v>
      </c>
      <c r="E1429" s="1">
        <v>1209</v>
      </c>
      <c r="F1429" s="1">
        <v>2827</v>
      </c>
      <c r="G1429" s="5">
        <f t="shared" si="89"/>
        <v>0.42766183233109301</v>
      </c>
      <c r="H1429" s="5">
        <f t="shared" si="87"/>
        <v>0.40942414492245754</v>
      </c>
      <c r="I1429" s="5">
        <f t="shared" si="88"/>
        <v>0.44589951973972847</v>
      </c>
      <c r="J1429" s="19" t="s">
        <v>258</v>
      </c>
    </row>
    <row r="1430" spans="1:10" ht="48" x14ac:dyDescent="0.25">
      <c r="A1430" s="17" t="s">
        <v>152</v>
      </c>
      <c r="B1430" s="10" t="s">
        <v>153</v>
      </c>
      <c r="C1430" s="9" t="s">
        <v>160</v>
      </c>
      <c r="D1430" s="1">
        <v>2021</v>
      </c>
      <c r="E1430" s="1">
        <v>2405</v>
      </c>
      <c r="F1430" s="1">
        <v>3839</v>
      </c>
      <c r="G1430" s="5">
        <f t="shared" si="89"/>
        <v>0.62646522531909354</v>
      </c>
      <c r="H1430" s="5">
        <f t="shared" si="87"/>
        <v>0.61116277355509907</v>
      </c>
      <c r="I1430" s="5">
        <f t="shared" si="88"/>
        <v>0.64176767708308802</v>
      </c>
      <c r="J1430" s="19" t="s">
        <v>258</v>
      </c>
    </row>
    <row r="1431" spans="1:10" ht="48" x14ac:dyDescent="0.25">
      <c r="A1431" s="17" t="s">
        <v>152</v>
      </c>
      <c r="B1431" s="10" t="s">
        <v>153</v>
      </c>
      <c r="C1431" s="9" t="s">
        <v>161</v>
      </c>
      <c r="D1431" s="1">
        <v>2021</v>
      </c>
      <c r="E1431" s="1">
        <v>1741</v>
      </c>
      <c r="F1431" s="1">
        <v>3839</v>
      </c>
      <c r="G1431" s="5">
        <f t="shared" si="89"/>
        <v>0.45350351654076582</v>
      </c>
      <c r="H1431" s="5">
        <f t="shared" si="87"/>
        <v>0.43775531258703271</v>
      </c>
      <c r="I1431" s="5">
        <f t="shared" si="88"/>
        <v>0.46925172049449893</v>
      </c>
      <c r="J1431" s="19" t="s">
        <v>258</v>
      </c>
    </row>
    <row r="1432" spans="1:10" ht="48" x14ac:dyDescent="0.25">
      <c r="A1432" s="17" t="s">
        <v>152</v>
      </c>
      <c r="B1432" s="10" t="s">
        <v>153</v>
      </c>
      <c r="C1432" s="9" t="s">
        <v>162</v>
      </c>
      <c r="D1432" s="1">
        <v>2021</v>
      </c>
      <c r="E1432" s="1">
        <v>1679</v>
      </c>
      <c r="F1432" s="1">
        <v>3839</v>
      </c>
      <c r="G1432" s="5">
        <f t="shared" si="89"/>
        <v>0.43735347746809067</v>
      </c>
      <c r="H1432" s="5">
        <f t="shared" si="87"/>
        <v>0.42166137530885339</v>
      </c>
      <c r="I1432" s="5">
        <f t="shared" si="88"/>
        <v>0.45304557962732794</v>
      </c>
      <c r="J1432" s="19" t="s">
        <v>258</v>
      </c>
    </row>
    <row r="1433" spans="1:10" ht="48" x14ac:dyDescent="0.25">
      <c r="A1433" s="17" t="s">
        <v>163</v>
      </c>
      <c r="B1433" s="2" t="s">
        <v>164</v>
      </c>
      <c r="C1433" s="2" t="s">
        <v>164</v>
      </c>
      <c r="D1433" s="1">
        <v>2021</v>
      </c>
      <c r="E1433" s="1">
        <v>56</v>
      </c>
      <c r="F1433" s="1">
        <v>22074</v>
      </c>
      <c r="G1433" s="5">
        <f t="shared" si="89"/>
        <v>2.5369212648364593E-3</v>
      </c>
      <c r="H1433" s="5">
        <f t="shared" si="87"/>
        <v>1.8733043285038891E-3</v>
      </c>
      <c r="I1433" s="5">
        <f t="shared" si="88"/>
        <v>3.2005382011690295E-3</v>
      </c>
      <c r="J1433" s="19" t="s">
        <v>258</v>
      </c>
    </row>
    <row r="1434" spans="1:10" ht="36" x14ac:dyDescent="0.25">
      <c r="A1434" s="17" t="s">
        <v>165</v>
      </c>
      <c r="B1434" s="2" t="s">
        <v>166</v>
      </c>
      <c r="C1434" s="2" t="s">
        <v>166</v>
      </c>
      <c r="D1434" s="1">
        <v>2021</v>
      </c>
      <c r="E1434" s="1"/>
      <c r="F1434" s="1"/>
      <c r="G1434" s="5" t="str">
        <f t="shared" si="89"/>
        <v>-</v>
      </c>
      <c r="H1434" s="5" t="str">
        <f t="shared" si="87"/>
        <v>-</v>
      </c>
      <c r="I1434" s="5" t="str">
        <f t="shared" si="88"/>
        <v>-</v>
      </c>
      <c r="J1434" s="19" t="s">
        <v>258</v>
      </c>
    </row>
    <row r="1435" spans="1:10" ht="36" x14ac:dyDescent="0.25">
      <c r="A1435" s="17" t="s">
        <v>165</v>
      </c>
      <c r="B1435" s="2" t="s">
        <v>166</v>
      </c>
      <c r="C1435" s="7" t="s">
        <v>167</v>
      </c>
      <c r="D1435" s="1">
        <v>2021</v>
      </c>
      <c r="E1435" s="1">
        <v>2328</v>
      </c>
      <c r="F1435" s="1">
        <v>23222</v>
      </c>
      <c r="G1435" s="5">
        <f>IF(F1435="","-",1-(E1435/F1435))</f>
        <v>0.89975023684437172</v>
      </c>
      <c r="H1435" s="5">
        <f t="shared" si="87"/>
        <v>0.89588737724493339</v>
      </c>
      <c r="I1435" s="5">
        <f t="shared" si="88"/>
        <v>0.90361309644381005</v>
      </c>
      <c r="J1435" s="19" t="s">
        <v>258</v>
      </c>
    </row>
    <row r="1436" spans="1:10" ht="36" x14ac:dyDescent="0.25">
      <c r="A1436" s="17" t="s">
        <v>165</v>
      </c>
      <c r="B1436" s="2" t="s">
        <v>166</v>
      </c>
      <c r="C1436" s="7" t="s">
        <v>168</v>
      </c>
      <c r="D1436" s="1">
        <v>2021</v>
      </c>
      <c r="E1436" s="1">
        <v>557</v>
      </c>
      <c r="F1436" s="1">
        <v>2929</v>
      </c>
      <c r="G1436" s="5">
        <f t="shared" ref="G1436:G1444" si="90">IF(F1436="","-",1-(E1436/F1436))</f>
        <v>0.80983270740867197</v>
      </c>
      <c r="H1436" s="5">
        <f t="shared" si="87"/>
        <v>0.7956204863556845</v>
      </c>
      <c r="I1436" s="5">
        <f t="shared" si="88"/>
        <v>0.82404492846165944</v>
      </c>
      <c r="J1436" s="19" t="s">
        <v>258</v>
      </c>
    </row>
    <row r="1437" spans="1:10" ht="36" x14ac:dyDescent="0.25">
      <c r="A1437" s="17" t="s">
        <v>165</v>
      </c>
      <c r="B1437" s="2" t="s">
        <v>166</v>
      </c>
      <c r="C1437" s="7" t="s">
        <v>169</v>
      </c>
      <c r="D1437" s="1">
        <v>2021</v>
      </c>
      <c r="E1437" s="1">
        <v>0</v>
      </c>
      <c r="F1437" s="1">
        <v>0</v>
      </c>
      <c r="G1437" s="5">
        <v>0</v>
      </c>
      <c r="H1437" s="5">
        <v>0</v>
      </c>
      <c r="I1437" s="5">
        <v>0</v>
      </c>
      <c r="J1437" s="19" t="s">
        <v>258</v>
      </c>
    </row>
    <row r="1438" spans="1:10" ht="36" x14ac:dyDescent="0.25">
      <c r="A1438" s="17" t="s">
        <v>165</v>
      </c>
      <c r="B1438" s="2" t="s">
        <v>166</v>
      </c>
      <c r="C1438" s="7" t="s">
        <v>53</v>
      </c>
      <c r="D1438" s="1">
        <v>2021</v>
      </c>
      <c r="E1438" s="1">
        <v>2885</v>
      </c>
      <c r="F1438" s="1">
        <v>26151</v>
      </c>
      <c r="G1438" s="5">
        <f t="shared" si="90"/>
        <v>0.88967917096860538</v>
      </c>
      <c r="H1438" s="5">
        <f t="shared" si="87"/>
        <v>0.88588202413913752</v>
      </c>
      <c r="I1438" s="5">
        <f t="shared" si="88"/>
        <v>0.89347631779807324</v>
      </c>
      <c r="J1438" s="19" t="s">
        <v>258</v>
      </c>
    </row>
    <row r="1439" spans="1:10" ht="36" x14ac:dyDescent="0.25">
      <c r="A1439" s="17" t="s">
        <v>170</v>
      </c>
      <c r="B1439" s="2" t="s">
        <v>171</v>
      </c>
      <c r="C1439" s="2" t="s">
        <v>171</v>
      </c>
      <c r="D1439" s="1">
        <v>2021</v>
      </c>
      <c r="E1439" s="1"/>
      <c r="F1439" s="1"/>
      <c r="G1439" s="5" t="str">
        <f t="shared" si="90"/>
        <v>-</v>
      </c>
      <c r="H1439" s="5" t="str">
        <f t="shared" si="87"/>
        <v>-</v>
      </c>
      <c r="I1439" s="5" t="str">
        <f t="shared" si="88"/>
        <v>-</v>
      </c>
      <c r="J1439" s="19" t="s">
        <v>258</v>
      </c>
    </row>
    <row r="1440" spans="1:10" ht="36" x14ac:dyDescent="0.25">
      <c r="A1440" s="17" t="s">
        <v>170</v>
      </c>
      <c r="B1440" s="2" t="s">
        <v>171</v>
      </c>
      <c r="C1440" s="7" t="s">
        <v>167</v>
      </c>
      <c r="D1440" s="1">
        <v>2021</v>
      </c>
      <c r="E1440" s="1">
        <v>630</v>
      </c>
      <c r="F1440" s="1">
        <v>2171</v>
      </c>
      <c r="G1440" s="5">
        <f t="shared" si="90"/>
        <v>0.70981114693689551</v>
      </c>
      <c r="H1440" s="5">
        <f t="shared" si="87"/>
        <v>0.69071974019981097</v>
      </c>
      <c r="I1440" s="5">
        <f t="shared" si="88"/>
        <v>0.72890255367398005</v>
      </c>
      <c r="J1440" s="19" t="s">
        <v>258</v>
      </c>
    </row>
    <row r="1441" spans="1:10" ht="36" x14ac:dyDescent="0.25">
      <c r="A1441" s="17" t="s">
        <v>170</v>
      </c>
      <c r="B1441" s="2" t="s">
        <v>171</v>
      </c>
      <c r="C1441" s="7" t="s">
        <v>168</v>
      </c>
      <c r="D1441" s="1">
        <v>2021</v>
      </c>
      <c r="E1441" s="1">
        <v>411</v>
      </c>
      <c r="F1441" s="1">
        <v>760</v>
      </c>
      <c r="G1441" s="5">
        <f t="shared" si="90"/>
        <v>0.45921052631578951</v>
      </c>
      <c r="H1441" s="5">
        <f t="shared" si="87"/>
        <v>0.42378067683004794</v>
      </c>
      <c r="I1441" s="5">
        <f t="shared" si="88"/>
        <v>0.49464037580153108</v>
      </c>
      <c r="J1441" s="19" t="s">
        <v>258</v>
      </c>
    </row>
    <row r="1442" spans="1:10" ht="36" x14ac:dyDescent="0.25">
      <c r="A1442" s="17" t="s">
        <v>170</v>
      </c>
      <c r="B1442" s="2" t="s">
        <v>171</v>
      </c>
      <c r="C1442" s="7" t="s">
        <v>169</v>
      </c>
      <c r="D1442" s="1">
        <v>2021</v>
      </c>
      <c r="E1442" s="1">
        <v>0</v>
      </c>
      <c r="F1442" s="1">
        <v>0</v>
      </c>
      <c r="G1442" s="5">
        <v>0</v>
      </c>
      <c r="H1442" s="5">
        <v>0</v>
      </c>
      <c r="I1442" s="5">
        <v>0</v>
      </c>
      <c r="J1442" s="19" t="s">
        <v>258</v>
      </c>
    </row>
    <row r="1443" spans="1:10" ht="36" x14ac:dyDescent="0.25">
      <c r="A1443" s="17" t="s">
        <v>170</v>
      </c>
      <c r="B1443" s="2" t="s">
        <v>171</v>
      </c>
      <c r="C1443" s="7" t="s">
        <v>53</v>
      </c>
      <c r="D1443" s="1">
        <v>2021</v>
      </c>
      <c r="E1443" s="1">
        <v>1041</v>
      </c>
      <c r="F1443" s="1">
        <v>2931</v>
      </c>
      <c r="G1443" s="5">
        <f t="shared" si="90"/>
        <v>0.64483111566018425</v>
      </c>
      <c r="H1443" s="5">
        <f t="shared" si="87"/>
        <v>0.62750550261432081</v>
      </c>
      <c r="I1443" s="5">
        <f t="shared" si="88"/>
        <v>0.66215672870604769</v>
      </c>
      <c r="J1443" s="19" t="s">
        <v>258</v>
      </c>
    </row>
    <row r="1444" spans="1:10" ht="24" x14ac:dyDescent="0.25">
      <c r="A1444" s="17" t="s">
        <v>172</v>
      </c>
      <c r="B1444" s="2" t="s">
        <v>173</v>
      </c>
      <c r="C1444" s="2" t="s">
        <v>173</v>
      </c>
      <c r="D1444" s="1">
        <v>2021</v>
      </c>
      <c r="E1444" s="1">
        <v>604</v>
      </c>
      <c r="F1444" s="1">
        <v>1889</v>
      </c>
      <c r="G1444" s="5">
        <f t="shared" si="90"/>
        <v>0.68025410269984121</v>
      </c>
      <c r="H1444" s="5">
        <f t="shared" si="87"/>
        <v>0.65922221919204849</v>
      </c>
      <c r="I1444" s="5">
        <f t="shared" si="88"/>
        <v>0.70128598620763394</v>
      </c>
      <c r="J1444" s="19" t="s">
        <v>258</v>
      </c>
    </row>
    <row r="1445" spans="1:10" ht="24" x14ac:dyDescent="0.25">
      <c r="A1445" s="17" t="s">
        <v>174</v>
      </c>
      <c r="B1445" s="2" t="s">
        <v>175</v>
      </c>
      <c r="C1445" s="2" t="s">
        <v>175</v>
      </c>
      <c r="D1445" s="1">
        <v>2021</v>
      </c>
      <c r="E1445" s="1">
        <v>0</v>
      </c>
      <c r="F1445" s="1">
        <v>1570</v>
      </c>
      <c r="G1445" s="5">
        <f t="shared" ref="G1445:G1449" si="91">IF(F1445="","-",E1445/F1445)</f>
        <v>0</v>
      </c>
      <c r="H1445" s="5">
        <f t="shared" si="87"/>
        <v>0</v>
      </c>
      <c r="I1445" s="5">
        <f t="shared" si="88"/>
        <v>0</v>
      </c>
      <c r="J1445" s="19" t="s">
        <v>258</v>
      </c>
    </row>
    <row r="1446" spans="1:10" ht="24" x14ac:dyDescent="0.25">
      <c r="A1446" s="17" t="s">
        <v>176</v>
      </c>
      <c r="B1446" s="2" t="s">
        <v>177</v>
      </c>
      <c r="C1446" s="2" t="s">
        <v>177</v>
      </c>
      <c r="D1446" s="1">
        <v>2021</v>
      </c>
      <c r="E1446" s="1"/>
      <c r="F1446" s="1"/>
      <c r="G1446" s="5"/>
      <c r="H1446" s="5"/>
      <c r="I1446" s="5"/>
      <c r="J1446" s="19" t="s">
        <v>258</v>
      </c>
    </row>
    <row r="1447" spans="1:10" ht="24" x14ac:dyDescent="0.25">
      <c r="A1447" s="17" t="s">
        <v>176</v>
      </c>
      <c r="B1447" s="2" t="s">
        <v>177</v>
      </c>
      <c r="C1447" s="7" t="s">
        <v>178</v>
      </c>
      <c r="D1447" s="1">
        <v>2021</v>
      </c>
      <c r="E1447" s="1">
        <v>1428</v>
      </c>
      <c r="F1447" s="1">
        <v>1748</v>
      </c>
      <c r="G1447" s="5">
        <f t="shared" si="91"/>
        <v>0.81693363844393596</v>
      </c>
      <c r="H1447" s="5">
        <f t="shared" si="87"/>
        <v>0.79880425553364909</v>
      </c>
      <c r="I1447" s="5">
        <f t="shared" si="88"/>
        <v>0.83506302135422283</v>
      </c>
      <c r="J1447" s="19" t="s">
        <v>258</v>
      </c>
    </row>
    <row r="1448" spans="1:10" ht="24" x14ac:dyDescent="0.25">
      <c r="A1448" s="17" t="s">
        <v>176</v>
      </c>
      <c r="B1448" s="2" t="s">
        <v>177</v>
      </c>
      <c r="C1448" s="7" t="s">
        <v>179</v>
      </c>
      <c r="D1448" s="1">
        <v>2021</v>
      </c>
      <c r="E1448" s="1">
        <v>103</v>
      </c>
      <c r="F1448" s="1">
        <v>1748</v>
      </c>
      <c r="G1448" s="5">
        <f t="shared" si="91"/>
        <v>5.8924485125858121E-2</v>
      </c>
      <c r="H1448" s="5">
        <f t="shared" si="87"/>
        <v>4.7885084551037321E-2</v>
      </c>
      <c r="I1448" s="5">
        <f t="shared" si="88"/>
        <v>6.9963885700678921E-2</v>
      </c>
      <c r="J1448" s="19" t="s">
        <v>258</v>
      </c>
    </row>
    <row r="1449" spans="1:10" ht="24" x14ac:dyDescent="0.25">
      <c r="A1449" s="17" t="s">
        <v>176</v>
      </c>
      <c r="B1449" s="2" t="s">
        <v>177</v>
      </c>
      <c r="C1449" s="7" t="s">
        <v>180</v>
      </c>
      <c r="D1449" s="1">
        <v>2021</v>
      </c>
      <c r="E1449" s="1">
        <v>102</v>
      </c>
      <c r="F1449" s="1">
        <v>1748</v>
      </c>
      <c r="G1449" s="5">
        <f t="shared" si="91"/>
        <v>5.8352402745995423E-2</v>
      </c>
      <c r="H1449" s="5">
        <f t="shared" si="87"/>
        <v>4.736338359547923E-2</v>
      </c>
      <c r="I1449" s="5">
        <f t="shared" si="88"/>
        <v>6.9341421896511615E-2</v>
      </c>
      <c r="J1449" s="19" t="s">
        <v>258</v>
      </c>
    </row>
    <row r="1450" spans="1:10" ht="24" x14ac:dyDescent="0.25">
      <c r="A1450" s="17" t="s">
        <v>181</v>
      </c>
      <c r="B1450" s="12" t="s">
        <v>182</v>
      </c>
      <c r="C1450" s="12" t="s">
        <v>182</v>
      </c>
      <c r="D1450" s="1">
        <v>2021</v>
      </c>
      <c r="E1450" s="1"/>
      <c r="F1450" s="1"/>
      <c r="G1450" s="5" t="str">
        <f t="shared" si="89"/>
        <v>-</v>
      </c>
      <c r="H1450" s="5" t="str">
        <f t="shared" si="87"/>
        <v>-</v>
      </c>
      <c r="I1450" s="5" t="str">
        <f t="shared" si="88"/>
        <v>-</v>
      </c>
      <c r="J1450" s="19" t="s">
        <v>258</v>
      </c>
    </row>
    <row r="1451" spans="1:10" ht="24" x14ac:dyDescent="0.25">
      <c r="A1451" s="17" t="s">
        <v>181</v>
      </c>
      <c r="B1451" s="12" t="s">
        <v>182</v>
      </c>
      <c r="C1451" s="7" t="s">
        <v>183</v>
      </c>
      <c r="D1451" s="1">
        <v>2021</v>
      </c>
      <c r="E1451" s="1">
        <v>308</v>
      </c>
      <c r="F1451" s="1">
        <v>7914</v>
      </c>
      <c r="G1451" s="5">
        <f t="shared" si="89"/>
        <v>3.8918372504422545E-2</v>
      </c>
      <c r="H1451" s="5">
        <f t="shared" si="87"/>
        <v>3.4657333386048865E-2</v>
      </c>
      <c r="I1451" s="5">
        <f t="shared" si="88"/>
        <v>4.3179411622796225E-2</v>
      </c>
      <c r="J1451" s="19" t="s">
        <v>258</v>
      </c>
    </row>
    <row r="1452" spans="1:10" ht="24" x14ac:dyDescent="0.25">
      <c r="A1452" s="17" t="s">
        <v>181</v>
      </c>
      <c r="B1452" s="12" t="s">
        <v>182</v>
      </c>
      <c r="C1452" s="7" t="s">
        <v>184</v>
      </c>
      <c r="D1452" s="1">
        <v>2021</v>
      </c>
      <c r="E1452" s="1">
        <v>180</v>
      </c>
      <c r="F1452" s="1">
        <v>7914</v>
      </c>
      <c r="G1452" s="5">
        <f t="shared" si="89"/>
        <v>2.2744503411675512E-2</v>
      </c>
      <c r="H1452" s="5">
        <f t="shared" si="87"/>
        <v>1.9459768405554592E-2</v>
      </c>
      <c r="I1452" s="5">
        <f t="shared" si="88"/>
        <v>2.6029238417796433E-2</v>
      </c>
      <c r="J1452" s="19" t="s">
        <v>258</v>
      </c>
    </row>
    <row r="1453" spans="1:10" ht="24" x14ac:dyDescent="0.25">
      <c r="A1453" s="17" t="s">
        <v>181</v>
      </c>
      <c r="B1453" s="12" t="s">
        <v>182</v>
      </c>
      <c r="C1453" s="7" t="s">
        <v>185</v>
      </c>
      <c r="D1453" s="1">
        <v>2021</v>
      </c>
      <c r="E1453" s="1">
        <v>0</v>
      </c>
      <c r="F1453" s="1">
        <v>1</v>
      </c>
      <c r="G1453" s="5">
        <f t="shared" si="89"/>
        <v>0</v>
      </c>
      <c r="H1453" s="5">
        <f t="shared" si="87"/>
        <v>0</v>
      </c>
      <c r="I1453" s="5">
        <f t="shared" si="88"/>
        <v>0</v>
      </c>
      <c r="J1453" s="19" t="s">
        <v>258</v>
      </c>
    </row>
    <row r="1454" spans="1:10" ht="24" x14ac:dyDescent="0.25">
      <c r="A1454" s="17" t="s">
        <v>181</v>
      </c>
      <c r="B1454" s="12" t="s">
        <v>182</v>
      </c>
      <c r="C1454" s="7" t="s">
        <v>186</v>
      </c>
      <c r="D1454" s="1">
        <v>2021</v>
      </c>
      <c r="E1454" s="1">
        <v>0</v>
      </c>
      <c r="F1454" s="1">
        <v>1</v>
      </c>
      <c r="G1454" s="5">
        <f t="shared" si="89"/>
        <v>0</v>
      </c>
      <c r="H1454" s="5">
        <f t="shared" si="87"/>
        <v>0</v>
      </c>
      <c r="I1454" s="5">
        <f t="shared" si="88"/>
        <v>0</v>
      </c>
      <c r="J1454" s="19" t="s">
        <v>258</v>
      </c>
    </row>
    <row r="1455" spans="1:10" ht="24" x14ac:dyDescent="0.25">
      <c r="A1455" s="17" t="s">
        <v>181</v>
      </c>
      <c r="B1455" s="12" t="s">
        <v>182</v>
      </c>
      <c r="C1455" s="7" t="s">
        <v>187</v>
      </c>
      <c r="D1455" s="1">
        <v>2021</v>
      </c>
      <c r="E1455" s="1">
        <v>308</v>
      </c>
      <c r="F1455" s="1">
        <v>7915</v>
      </c>
      <c r="G1455" s="5">
        <f t="shared" si="89"/>
        <v>3.8913455464308272E-2</v>
      </c>
      <c r="H1455" s="5">
        <f t="shared" si="87"/>
        <v>3.4652943797119862E-2</v>
      </c>
      <c r="I1455" s="5">
        <f t="shared" si="88"/>
        <v>4.3173967131496682E-2</v>
      </c>
      <c r="J1455" s="19" t="s">
        <v>258</v>
      </c>
    </row>
    <row r="1456" spans="1:10" ht="24" x14ac:dyDescent="0.25">
      <c r="A1456" s="17" t="s">
        <v>181</v>
      </c>
      <c r="B1456" s="12" t="s">
        <v>182</v>
      </c>
      <c r="C1456" s="7" t="s">
        <v>188</v>
      </c>
      <c r="D1456" s="1">
        <v>2021</v>
      </c>
      <c r="E1456" s="1">
        <v>180</v>
      </c>
      <c r="F1456" s="1">
        <v>7915</v>
      </c>
      <c r="G1456" s="5">
        <f t="shared" si="89"/>
        <v>2.2741629816803537E-2</v>
      </c>
      <c r="H1456" s="5">
        <f t="shared" si="87"/>
        <v>1.9457304983220746E-2</v>
      </c>
      <c r="I1456" s="5">
        <f t="shared" si="88"/>
        <v>2.6025954650386329E-2</v>
      </c>
      <c r="J1456" s="19" t="s">
        <v>258</v>
      </c>
    </row>
    <row r="1457" spans="1:10" ht="36" x14ac:dyDescent="0.25">
      <c r="A1457" s="17" t="s">
        <v>189</v>
      </c>
      <c r="B1457" s="2" t="s">
        <v>190</v>
      </c>
      <c r="C1457" s="2" t="s">
        <v>190</v>
      </c>
      <c r="D1457" s="1">
        <v>2021</v>
      </c>
      <c r="E1457" s="1"/>
      <c r="F1457" s="1"/>
      <c r="G1457" s="5" t="str">
        <f t="shared" si="89"/>
        <v>-</v>
      </c>
      <c r="H1457" s="5" t="str">
        <f t="shared" si="87"/>
        <v>-</v>
      </c>
      <c r="I1457" s="5" t="str">
        <f t="shared" si="88"/>
        <v>-</v>
      </c>
      <c r="J1457" s="19" t="s">
        <v>258</v>
      </c>
    </row>
    <row r="1458" spans="1:10" ht="36" x14ac:dyDescent="0.25">
      <c r="A1458" s="17" t="s">
        <v>189</v>
      </c>
      <c r="B1458" s="2" t="s">
        <v>190</v>
      </c>
      <c r="C1458" s="7" t="s">
        <v>191</v>
      </c>
      <c r="D1458" s="1">
        <v>2021</v>
      </c>
      <c r="E1458" s="1">
        <v>34631</v>
      </c>
      <c r="F1458" s="1">
        <v>45150</v>
      </c>
      <c r="G1458" s="5">
        <f t="shared" si="89"/>
        <v>0.76702104097452939</v>
      </c>
      <c r="H1458" s="5">
        <f t="shared" si="87"/>
        <v>0.76312171822860553</v>
      </c>
      <c r="I1458" s="5">
        <f t="shared" si="88"/>
        <v>0.77092036372045325</v>
      </c>
      <c r="J1458" s="19" t="s">
        <v>258</v>
      </c>
    </row>
    <row r="1459" spans="1:10" ht="36" x14ac:dyDescent="0.25">
      <c r="A1459" s="17" t="s">
        <v>189</v>
      </c>
      <c r="B1459" s="2" t="s">
        <v>190</v>
      </c>
      <c r="C1459" s="7" t="s">
        <v>192</v>
      </c>
      <c r="D1459" s="1">
        <v>2021</v>
      </c>
      <c r="E1459" s="1">
        <v>3482</v>
      </c>
      <c r="F1459" s="1">
        <v>4381</v>
      </c>
      <c r="G1459" s="5">
        <f t="shared" si="89"/>
        <v>0.79479570874229633</v>
      </c>
      <c r="H1459" s="5">
        <f t="shared" si="87"/>
        <v>0.78283683114302849</v>
      </c>
      <c r="I1459" s="5">
        <f t="shared" si="88"/>
        <v>0.80675458634156416</v>
      </c>
      <c r="J1459" s="19" t="s">
        <v>258</v>
      </c>
    </row>
    <row r="1460" spans="1:10" ht="36" x14ac:dyDescent="0.25">
      <c r="A1460" s="17" t="s">
        <v>189</v>
      </c>
      <c r="B1460" s="2" t="s">
        <v>190</v>
      </c>
      <c r="C1460" s="7" t="s">
        <v>58</v>
      </c>
      <c r="D1460" s="1">
        <v>2021</v>
      </c>
      <c r="E1460" s="1">
        <v>5</v>
      </c>
      <c r="F1460" s="1">
        <v>6</v>
      </c>
      <c r="G1460" s="5">
        <f t="shared" si="89"/>
        <v>0.83333333333333337</v>
      </c>
      <c r="H1460" s="5">
        <f t="shared" si="87"/>
        <v>0.53512882980274301</v>
      </c>
      <c r="I1460" s="5">
        <f t="shared" si="88"/>
        <v>1</v>
      </c>
      <c r="J1460" s="19" t="s">
        <v>258</v>
      </c>
    </row>
    <row r="1461" spans="1:10" ht="36" x14ac:dyDescent="0.25">
      <c r="A1461" s="17" t="s">
        <v>189</v>
      </c>
      <c r="B1461" s="2" t="s">
        <v>190</v>
      </c>
      <c r="C1461" s="7" t="s">
        <v>53</v>
      </c>
      <c r="D1461" s="1">
        <v>2021</v>
      </c>
      <c r="E1461" s="1">
        <v>38118</v>
      </c>
      <c r="F1461" s="1">
        <v>49537</v>
      </c>
      <c r="G1461" s="5">
        <f t="shared" si="89"/>
        <v>0.76948543512929735</v>
      </c>
      <c r="H1461" s="5">
        <f t="shared" si="87"/>
        <v>0.7657765736961023</v>
      </c>
      <c r="I1461" s="5">
        <f t="shared" si="88"/>
        <v>0.77319429656249239</v>
      </c>
      <c r="J1461" s="19" t="s">
        <v>258</v>
      </c>
    </row>
    <row r="1462" spans="1:10" x14ac:dyDescent="0.25">
      <c r="A1462" s="17" t="s">
        <v>249</v>
      </c>
      <c r="B1462" s="2" t="s">
        <v>250</v>
      </c>
      <c r="C1462" s="2" t="s">
        <v>250</v>
      </c>
      <c r="D1462" s="1">
        <v>2021</v>
      </c>
      <c r="E1462" s="1"/>
      <c r="F1462" s="1"/>
      <c r="G1462" s="5" t="str">
        <f t="shared" si="89"/>
        <v>-</v>
      </c>
      <c r="H1462" s="5" t="str">
        <f t="shared" si="87"/>
        <v>-</v>
      </c>
      <c r="I1462" s="5" t="str">
        <f t="shared" si="88"/>
        <v>-</v>
      </c>
      <c r="J1462" s="19" t="s">
        <v>258</v>
      </c>
    </row>
    <row r="1463" spans="1:10" x14ac:dyDescent="0.25">
      <c r="A1463" s="17" t="s">
        <v>249</v>
      </c>
      <c r="B1463" s="2" t="s">
        <v>250</v>
      </c>
      <c r="C1463" s="7" t="s">
        <v>251</v>
      </c>
      <c r="D1463" s="1">
        <v>2021</v>
      </c>
      <c r="E1463" s="1">
        <v>7642</v>
      </c>
      <c r="F1463" s="1">
        <v>25467</v>
      </c>
      <c r="G1463" s="5">
        <f t="shared" si="89"/>
        <v>0.30007460635332001</v>
      </c>
      <c r="H1463" s="5">
        <f t="shared" si="87"/>
        <v>0.29444591189121039</v>
      </c>
      <c r="I1463" s="5">
        <f t="shared" si="88"/>
        <v>0.30570330081542962</v>
      </c>
      <c r="J1463" s="19" t="s">
        <v>258</v>
      </c>
    </row>
    <row r="1464" spans="1:10" x14ac:dyDescent="0.25">
      <c r="A1464" s="17" t="s">
        <v>249</v>
      </c>
      <c r="B1464" s="2" t="s">
        <v>250</v>
      </c>
      <c r="C1464" s="7" t="s">
        <v>252</v>
      </c>
      <c r="D1464" s="1">
        <v>2021</v>
      </c>
      <c r="E1464" s="1">
        <v>17790</v>
      </c>
      <c r="F1464" s="1">
        <v>36291</v>
      </c>
      <c r="G1464" s="5">
        <f t="shared" si="89"/>
        <v>0.49020418285525336</v>
      </c>
      <c r="H1464" s="5">
        <f t="shared" ref="H1464:H1509" si="92">IFERROR(IF($G1464-1.96*SQRT($G1464*(1-$G1464)/$F1464)&lt;0,0,$G1464-1.96*SQRT($G1464*(1-$G1464)/$F1464)),"-")</f>
        <v>0.48506086642681812</v>
      </c>
      <c r="I1464" s="5">
        <f t="shared" ref="I1464:I1509" si="93">IFERROR(IF($G1464+1.96*SQRT($G1464*(1-$G1464)/$F1464)&gt;1,1,$G1464+1.96*SQRT($G1464*(1-$G1464)/$F1464)),"-")</f>
        <v>0.4953474992836886</v>
      </c>
      <c r="J1464" s="19" t="s">
        <v>258</v>
      </c>
    </row>
    <row r="1465" spans="1:10" x14ac:dyDescent="0.25">
      <c r="A1465" s="17" t="s">
        <v>249</v>
      </c>
      <c r="B1465" s="2" t="s">
        <v>250</v>
      </c>
      <c r="C1465" s="7" t="s">
        <v>253</v>
      </c>
      <c r="D1465" s="1">
        <v>2021</v>
      </c>
      <c r="E1465" s="1">
        <v>26153</v>
      </c>
      <c r="F1465" s="1">
        <v>48768</v>
      </c>
      <c r="G1465" s="5">
        <f t="shared" si="89"/>
        <v>0.53627378608923881</v>
      </c>
      <c r="H1465" s="5">
        <f t="shared" si="92"/>
        <v>0.53184777287400042</v>
      </c>
      <c r="I1465" s="5">
        <f t="shared" si="93"/>
        <v>0.5406997993044772</v>
      </c>
      <c r="J1465" s="19" t="s">
        <v>258</v>
      </c>
    </row>
    <row r="1466" spans="1:10" x14ac:dyDescent="0.25">
      <c r="A1466" s="17" t="s">
        <v>249</v>
      </c>
      <c r="B1466" s="2" t="s">
        <v>250</v>
      </c>
      <c r="C1466" s="7" t="s">
        <v>254</v>
      </c>
      <c r="D1466" s="1">
        <v>2021</v>
      </c>
      <c r="E1466" s="1">
        <v>22907</v>
      </c>
      <c r="F1466" s="1">
        <v>46854</v>
      </c>
      <c r="G1466" s="5">
        <f t="shared" si="89"/>
        <v>0.48890169462585903</v>
      </c>
      <c r="H1466" s="5">
        <f t="shared" si="92"/>
        <v>0.48437536970380007</v>
      </c>
      <c r="I1466" s="5">
        <f t="shared" si="93"/>
        <v>0.49342801954791798</v>
      </c>
      <c r="J1466" s="19" t="s">
        <v>258</v>
      </c>
    </row>
    <row r="1467" spans="1:10" x14ac:dyDescent="0.25">
      <c r="A1467" s="17" t="s">
        <v>249</v>
      </c>
      <c r="B1467" s="2" t="s">
        <v>250</v>
      </c>
      <c r="C1467" s="7" t="s">
        <v>255</v>
      </c>
      <c r="D1467" s="1">
        <v>2021</v>
      </c>
      <c r="E1467" s="1">
        <v>17780</v>
      </c>
      <c r="F1467" s="1">
        <v>41639</v>
      </c>
      <c r="G1467" s="5">
        <f t="shared" si="89"/>
        <v>0.42700353034414851</v>
      </c>
      <c r="H1467" s="5">
        <f t="shared" si="92"/>
        <v>0.42225239248827129</v>
      </c>
      <c r="I1467" s="5">
        <f t="shared" si="93"/>
        <v>0.43175466820002573</v>
      </c>
      <c r="J1467" s="19" t="s">
        <v>258</v>
      </c>
    </row>
    <row r="1468" spans="1:10" x14ac:dyDescent="0.25">
      <c r="A1468" s="17" t="s">
        <v>249</v>
      </c>
      <c r="B1468" s="2" t="s">
        <v>250</v>
      </c>
      <c r="C1468" s="7" t="s">
        <v>256</v>
      </c>
      <c r="D1468" s="1">
        <v>2021</v>
      </c>
      <c r="E1468" s="1">
        <v>3177</v>
      </c>
      <c r="F1468" s="1">
        <v>13418</v>
      </c>
      <c r="G1468" s="5">
        <f t="shared" si="89"/>
        <v>0.2367715009688478</v>
      </c>
      <c r="H1468" s="5">
        <f t="shared" si="92"/>
        <v>0.22957859835185937</v>
      </c>
      <c r="I1468" s="5">
        <f t="shared" si="93"/>
        <v>0.24396440358583624</v>
      </c>
      <c r="J1468" s="19" t="s">
        <v>258</v>
      </c>
    </row>
    <row r="1469" spans="1:10" x14ac:dyDescent="0.25">
      <c r="A1469" s="17" t="s">
        <v>249</v>
      </c>
      <c r="B1469" s="2" t="s">
        <v>250</v>
      </c>
      <c r="C1469" s="7" t="s">
        <v>53</v>
      </c>
      <c r="D1469" s="1">
        <v>2021</v>
      </c>
      <c r="E1469" s="1">
        <v>95449</v>
      </c>
      <c r="F1469" s="1">
        <v>212437</v>
      </c>
      <c r="G1469" s="5">
        <f t="shared" si="89"/>
        <v>0.44930497041475825</v>
      </c>
      <c r="H1469" s="5">
        <f t="shared" si="92"/>
        <v>0.44718969373576223</v>
      </c>
      <c r="I1469" s="5">
        <f t="shared" si="93"/>
        <v>0.45142024709375428</v>
      </c>
      <c r="J1469" s="19" t="s">
        <v>258</v>
      </c>
    </row>
    <row r="1470" spans="1:10" ht="48" x14ac:dyDescent="0.25">
      <c r="A1470" s="17" t="s">
        <v>193</v>
      </c>
      <c r="B1470" s="2" t="s">
        <v>194</v>
      </c>
      <c r="C1470" s="2" t="s">
        <v>194</v>
      </c>
      <c r="D1470" s="1">
        <v>2021</v>
      </c>
      <c r="E1470" s="1"/>
      <c r="F1470" s="1"/>
      <c r="G1470" s="5" t="str">
        <f t="shared" si="89"/>
        <v>-</v>
      </c>
      <c r="H1470" s="5" t="str">
        <f t="shared" si="92"/>
        <v>-</v>
      </c>
      <c r="I1470" s="5" t="str">
        <f t="shared" si="93"/>
        <v>-</v>
      </c>
      <c r="J1470" s="19" t="s">
        <v>258</v>
      </c>
    </row>
    <row r="1471" spans="1:10" ht="48" x14ac:dyDescent="0.25">
      <c r="A1471" s="17" t="s">
        <v>193</v>
      </c>
      <c r="B1471" s="2" t="s">
        <v>194</v>
      </c>
      <c r="C1471" s="7" t="s">
        <v>195</v>
      </c>
      <c r="D1471" s="1">
        <v>2021</v>
      </c>
      <c r="E1471" s="1">
        <v>32</v>
      </c>
      <c r="F1471" s="1">
        <v>80</v>
      </c>
      <c r="G1471" s="5">
        <f t="shared" si="89"/>
        <v>0.4</v>
      </c>
      <c r="H1471" s="5">
        <f t="shared" si="92"/>
        <v>0.29264637872898747</v>
      </c>
      <c r="I1471" s="5">
        <f t="shared" si="93"/>
        <v>0.50735362127101258</v>
      </c>
      <c r="J1471" s="19" t="s">
        <v>258</v>
      </c>
    </row>
    <row r="1472" spans="1:10" ht="48" x14ac:dyDescent="0.25">
      <c r="A1472" s="17" t="s">
        <v>193</v>
      </c>
      <c r="B1472" s="2" t="s">
        <v>194</v>
      </c>
      <c r="C1472" s="7" t="s">
        <v>196</v>
      </c>
      <c r="D1472" s="1">
        <v>2021</v>
      </c>
      <c r="E1472" s="1">
        <v>8</v>
      </c>
      <c r="F1472" s="1">
        <v>80</v>
      </c>
      <c r="G1472" s="5">
        <f t="shared" si="89"/>
        <v>0.1</v>
      </c>
      <c r="H1472" s="5">
        <f t="shared" si="92"/>
        <v>3.4259601461506181E-2</v>
      </c>
      <c r="I1472" s="5">
        <f t="shared" si="93"/>
        <v>0.16574039853849382</v>
      </c>
      <c r="J1472" s="19" t="s">
        <v>258</v>
      </c>
    </row>
    <row r="1473" spans="1:10" ht="48" x14ac:dyDescent="0.25">
      <c r="A1473" s="17" t="s">
        <v>193</v>
      </c>
      <c r="B1473" s="2" t="s">
        <v>194</v>
      </c>
      <c r="C1473" s="7" t="s">
        <v>197</v>
      </c>
      <c r="D1473" s="1">
        <v>2021</v>
      </c>
      <c r="E1473" s="1">
        <v>2</v>
      </c>
      <c r="F1473" s="1">
        <v>8</v>
      </c>
      <c r="G1473" s="5">
        <f t="shared" si="89"/>
        <v>0.25</v>
      </c>
      <c r="H1473" s="5">
        <f t="shared" si="92"/>
        <v>0</v>
      </c>
      <c r="I1473" s="5">
        <f t="shared" si="93"/>
        <v>0.55006249349093927</v>
      </c>
      <c r="J1473" s="19" t="s">
        <v>258</v>
      </c>
    </row>
    <row r="1474" spans="1:10" ht="48" x14ac:dyDescent="0.25">
      <c r="A1474" s="17" t="s">
        <v>193</v>
      </c>
      <c r="B1474" s="2" t="s">
        <v>194</v>
      </c>
      <c r="C1474" s="7" t="s">
        <v>198</v>
      </c>
      <c r="D1474" s="1">
        <v>2021</v>
      </c>
      <c r="E1474" s="1">
        <v>1</v>
      </c>
      <c r="F1474" s="1">
        <v>8</v>
      </c>
      <c r="G1474" s="5">
        <f t="shared" si="89"/>
        <v>0.125</v>
      </c>
      <c r="H1474" s="5">
        <f t="shared" si="92"/>
        <v>0</v>
      </c>
      <c r="I1474" s="5">
        <f t="shared" si="93"/>
        <v>0.35417651493990387</v>
      </c>
      <c r="J1474" s="19" t="s">
        <v>258</v>
      </c>
    </row>
    <row r="1475" spans="1:10" ht="48" x14ac:dyDescent="0.25">
      <c r="A1475" s="17" t="s">
        <v>193</v>
      </c>
      <c r="B1475" s="2" t="s">
        <v>194</v>
      </c>
      <c r="C1475" s="7" t="s">
        <v>199</v>
      </c>
      <c r="D1475" s="1">
        <v>2021</v>
      </c>
      <c r="E1475" s="1">
        <v>218</v>
      </c>
      <c r="F1475" s="1">
        <v>465</v>
      </c>
      <c r="G1475" s="5">
        <f t="shared" si="89"/>
        <v>0.46881720430107526</v>
      </c>
      <c r="H1475" s="5">
        <f t="shared" si="92"/>
        <v>0.4234592597822488</v>
      </c>
      <c r="I1475" s="5">
        <f t="shared" si="93"/>
        <v>0.51417514881990167</v>
      </c>
      <c r="J1475" s="19" t="s">
        <v>258</v>
      </c>
    </row>
    <row r="1476" spans="1:10" ht="48" x14ac:dyDescent="0.25">
      <c r="A1476" s="17" t="s">
        <v>193</v>
      </c>
      <c r="B1476" s="2" t="s">
        <v>194</v>
      </c>
      <c r="C1476" s="7" t="s">
        <v>200</v>
      </c>
      <c r="D1476" s="1">
        <v>2021</v>
      </c>
      <c r="E1476" s="1">
        <v>52</v>
      </c>
      <c r="F1476" s="1">
        <v>465</v>
      </c>
      <c r="G1476" s="5">
        <f t="shared" si="89"/>
        <v>0.11182795698924732</v>
      </c>
      <c r="H1476" s="5">
        <f t="shared" si="92"/>
        <v>8.3182659315901089E-2</v>
      </c>
      <c r="I1476" s="5">
        <f t="shared" si="93"/>
        <v>0.14047325466259356</v>
      </c>
      <c r="J1476" s="19" t="s">
        <v>258</v>
      </c>
    </row>
    <row r="1477" spans="1:10" ht="48" x14ac:dyDescent="0.25">
      <c r="A1477" s="17" t="s">
        <v>193</v>
      </c>
      <c r="B1477" s="2" t="s">
        <v>194</v>
      </c>
      <c r="C1477" s="7" t="s">
        <v>201</v>
      </c>
      <c r="D1477" s="1">
        <v>2021</v>
      </c>
      <c r="E1477" s="1">
        <v>238</v>
      </c>
      <c r="F1477" s="1">
        <v>525</v>
      </c>
      <c r="G1477" s="5">
        <f t="shared" si="89"/>
        <v>0.45333333333333331</v>
      </c>
      <c r="H1477" s="5">
        <f t="shared" si="92"/>
        <v>0.4107493245106848</v>
      </c>
      <c r="I1477" s="5">
        <f t="shared" si="93"/>
        <v>0.49591734215598182</v>
      </c>
      <c r="J1477" s="19" t="s">
        <v>258</v>
      </c>
    </row>
    <row r="1478" spans="1:10" ht="48" x14ac:dyDescent="0.25">
      <c r="A1478" s="17" t="s">
        <v>193</v>
      </c>
      <c r="B1478" s="2" t="s">
        <v>194</v>
      </c>
      <c r="C1478" s="7" t="s">
        <v>202</v>
      </c>
      <c r="D1478" s="1">
        <v>2021</v>
      </c>
      <c r="E1478" s="1">
        <v>58</v>
      </c>
      <c r="F1478" s="1">
        <v>525</v>
      </c>
      <c r="G1478" s="5">
        <f t="shared" si="89"/>
        <v>0.11047619047619048</v>
      </c>
      <c r="H1478" s="5">
        <f t="shared" si="92"/>
        <v>8.3660464852207433E-2</v>
      </c>
      <c r="I1478" s="5">
        <f t="shared" si="93"/>
        <v>0.13729191610017352</v>
      </c>
      <c r="J1478" s="19" t="s">
        <v>258</v>
      </c>
    </row>
    <row r="1479" spans="1:10" ht="48" x14ac:dyDescent="0.25">
      <c r="A1479" s="17" t="s">
        <v>193</v>
      </c>
      <c r="B1479" s="2" t="s">
        <v>194</v>
      </c>
      <c r="C1479" s="7" t="s">
        <v>203</v>
      </c>
      <c r="D1479" s="1">
        <v>2021</v>
      </c>
      <c r="E1479" s="1">
        <v>392</v>
      </c>
      <c r="F1479" s="1">
        <v>804</v>
      </c>
      <c r="G1479" s="5">
        <f t="shared" si="89"/>
        <v>0.48756218905472637</v>
      </c>
      <c r="H1479" s="5">
        <f t="shared" si="92"/>
        <v>0.45301094893580141</v>
      </c>
      <c r="I1479" s="5">
        <f t="shared" si="93"/>
        <v>0.52211342917365133</v>
      </c>
      <c r="J1479" s="19" t="s">
        <v>258</v>
      </c>
    </row>
    <row r="1480" spans="1:10" ht="48" x14ac:dyDescent="0.25">
      <c r="A1480" s="17" t="s">
        <v>193</v>
      </c>
      <c r="B1480" s="2" t="s">
        <v>194</v>
      </c>
      <c r="C1480" s="7" t="s">
        <v>204</v>
      </c>
      <c r="D1480" s="1">
        <v>2021</v>
      </c>
      <c r="E1480" s="1">
        <v>90</v>
      </c>
      <c r="F1480" s="1">
        <v>804</v>
      </c>
      <c r="G1480" s="5">
        <f t="shared" si="89"/>
        <v>0.11194029850746269</v>
      </c>
      <c r="H1480" s="5">
        <f t="shared" si="92"/>
        <v>9.0146026903791421E-2</v>
      </c>
      <c r="I1480" s="5">
        <f t="shared" si="93"/>
        <v>0.13373457011113396</v>
      </c>
      <c r="J1480" s="19" t="s">
        <v>258</v>
      </c>
    </row>
    <row r="1481" spans="1:10" ht="48" x14ac:dyDescent="0.25">
      <c r="A1481" s="17" t="s">
        <v>193</v>
      </c>
      <c r="B1481" s="2" t="s">
        <v>194</v>
      </c>
      <c r="C1481" s="7" t="s">
        <v>205</v>
      </c>
      <c r="D1481" s="1">
        <v>2021</v>
      </c>
      <c r="E1481" s="1">
        <v>308</v>
      </c>
      <c r="F1481" s="1">
        <v>488</v>
      </c>
      <c r="G1481" s="5">
        <f t="shared" si="89"/>
        <v>0.63114754098360659</v>
      </c>
      <c r="H1481" s="5">
        <f t="shared" si="92"/>
        <v>0.58833825846378107</v>
      </c>
      <c r="I1481" s="5">
        <f t="shared" si="93"/>
        <v>0.67395682350343211</v>
      </c>
      <c r="J1481" s="19" t="s">
        <v>258</v>
      </c>
    </row>
    <row r="1482" spans="1:10" ht="48" x14ac:dyDescent="0.25">
      <c r="A1482" s="17" t="s">
        <v>193</v>
      </c>
      <c r="B1482" s="2" t="s">
        <v>194</v>
      </c>
      <c r="C1482" s="7" t="s">
        <v>206</v>
      </c>
      <c r="D1482" s="1">
        <v>2021</v>
      </c>
      <c r="E1482" s="1">
        <v>134</v>
      </c>
      <c r="F1482" s="1">
        <v>488</v>
      </c>
      <c r="G1482" s="5">
        <f t="shared" si="89"/>
        <v>0.27459016393442626</v>
      </c>
      <c r="H1482" s="5">
        <f t="shared" si="92"/>
        <v>0.2349915149949989</v>
      </c>
      <c r="I1482" s="5">
        <f t="shared" si="93"/>
        <v>0.31418881287385364</v>
      </c>
      <c r="J1482" s="19" t="s">
        <v>258</v>
      </c>
    </row>
    <row r="1483" spans="1:10" ht="48" x14ac:dyDescent="0.25">
      <c r="A1483" s="17" t="s">
        <v>193</v>
      </c>
      <c r="B1483" s="2" t="s">
        <v>194</v>
      </c>
      <c r="C1483" s="7" t="s">
        <v>207</v>
      </c>
      <c r="D1483" s="1">
        <v>2021</v>
      </c>
      <c r="E1483" s="1">
        <v>979</v>
      </c>
      <c r="F1483" s="1">
        <v>2201</v>
      </c>
      <c r="G1483" s="5">
        <f t="shared" si="89"/>
        <v>0.44479781917310313</v>
      </c>
      <c r="H1483" s="5">
        <f t="shared" si="92"/>
        <v>0.42403659506994723</v>
      </c>
      <c r="I1483" s="5">
        <f t="shared" si="93"/>
        <v>0.46555904327625902</v>
      </c>
      <c r="J1483" s="19" t="s">
        <v>258</v>
      </c>
    </row>
    <row r="1484" spans="1:10" ht="48" x14ac:dyDescent="0.25">
      <c r="A1484" s="17" t="s">
        <v>193</v>
      </c>
      <c r="B1484" s="2" t="s">
        <v>194</v>
      </c>
      <c r="C1484" s="7" t="s">
        <v>208</v>
      </c>
      <c r="D1484" s="1">
        <v>2021</v>
      </c>
      <c r="E1484" s="1">
        <v>171</v>
      </c>
      <c r="F1484" s="1">
        <v>2201</v>
      </c>
      <c r="G1484" s="5">
        <f t="shared" si="89"/>
        <v>7.7691958200817812E-2</v>
      </c>
      <c r="H1484" s="5">
        <f t="shared" si="92"/>
        <v>6.6508603960731716E-2</v>
      </c>
      <c r="I1484" s="5">
        <f t="shared" si="93"/>
        <v>8.8875312440903909E-2</v>
      </c>
      <c r="J1484" s="19" t="s">
        <v>258</v>
      </c>
    </row>
    <row r="1485" spans="1:10" ht="48" x14ac:dyDescent="0.25">
      <c r="A1485" s="17" t="s">
        <v>193</v>
      </c>
      <c r="B1485" s="2" t="s">
        <v>194</v>
      </c>
      <c r="C1485" s="7" t="s">
        <v>209</v>
      </c>
      <c r="D1485" s="1">
        <v>2021</v>
      </c>
      <c r="E1485" s="1">
        <v>1495</v>
      </c>
      <c r="F1485" s="1">
        <v>3181</v>
      </c>
      <c r="G1485" s="5">
        <f t="shared" si="89"/>
        <v>0.46997799434140208</v>
      </c>
      <c r="H1485" s="5">
        <f t="shared" si="92"/>
        <v>0.45263356764709733</v>
      </c>
      <c r="I1485" s="5">
        <f t="shared" si="93"/>
        <v>0.48732242103570683</v>
      </c>
      <c r="J1485" s="19" t="s">
        <v>258</v>
      </c>
    </row>
    <row r="1486" spans="1:10" ht="48" x14ac:dyDescent="0.25">
      <c r="A1486" s="17" t="s">
        <v>193</v>
      </c>
      <c r="B1486" s="2" t="s">
        <v>194</v>
      </c>
      <c r="C1486" s="7" t="s">
        <v>210</v>
      </c>
      <c r="D1486" s="1">
        <v>2021</v>
      </c>
      <c r="E1486" s="1">
        <v>369</v>
      </c>
      <c r="F1486" s="1">
        <v>3181</v>
      </c>
      <c r="G1486" s="5">
        <f t="shared" si="89"/>
        <v>0.1160012574662056</v>
      </c>
      <c r="H1486" s="5">
        <f t="shared" si="92"/>
        <v>0.10487289125477864</v>
      </c>
      <c r="I1486" s="5">
        <f t="shared" si="93"/>
        <v>0.12712962367763256</v>
      </c>
      <c r="J1486" s="19" t="s">
        <v>258</v>
      </c>
    </row>
    <row r="1487" spans="1:10" ht="48" x14ac:dyDescent="0.25">
      <c r="A1487" s="17" t="s">
        <v>193</v>
      </c>
      <c r="B1487" s="2" t="s">
        <v>194</v>
      </c>
      <c r="C1487" s="7" t="s">
        <v>211</v>
      </c>
      <c r="D1487" s="1">
        <v>2021</v>
      </c>
      <c r="E1487" s="1">
        <v>424</v>
      </c>
      <c r="F1487" s="1">
        <v>884</v>
      </c>
      <c r="G1487" s="5">
        <f t="shared" si="89"/>
        <v>0.47963800904977377</v>
      </c>
      <c r="H1487" s="5">
        <f t="shared" si="92"/>
        <v>0.44670438542297919</v>
      </c>
      <c r="I1487" s="5">
        <f t="shared" si="93"/>
        <v>0.51257163267656836</v>
      </c>
      <c r="J1487" s="19" t="s">
        <v>258</v>
      </c>
    </row>
    <row r="1488" spans="1:10" ht="48" x14ac:dyDescent="0.25">
      <c r="A1488" s="17" t="s">
        <v>193</v>
      </c>
      <c r="B1488" s="2" t="s">
        <v>194</v>
      </c>
      <c r="C1488" s="7" t="s">
        <v>212</v>
      </c>
      <c r="D1488" s="1">
        <v>2021</v>
      </c>
      <c r="E1488" s="1">
        <v>98</v>
      </c>
      <c r="F1488" s="1">
        <v>884</v>
      </c>
      <c r="G1488" s="5">
        <f t="shared" si="89"/>
        <v>0.11085972850678733</v>
      </c>
      <c r="H1488" s="5">
        <f t="shared" si="92"/>
        <v>9.0162986563945058E-2</v>
      </c>
      <c r="I1488" s="5">
        <f t="shared" si="93"/>
        <v>0.13155647044962959</v>
      </c>
      <c r="J1488" s="19" t="s">
        <v>258</v>
      </c>
    </row>
    <row r="1489" spans="1:10" ht="48" x14ac:dyDescent="0.25">
      <c r="A1489" s="17" t="s">
        <v>193</v>
      </c>
      <c r="B1489" s="2" t="s">
        <v>194</v>
      </c>
      <c r="C1489" s="7" t="s">
        <v>213</v>
      </c>
      <c r="D1489" s="1">
        <v>2021</v>
      </c>
      <c r="E1489" s="1">
        <v>310</v>
      </c>
      <c r="F1489" s="1">
        <v>496</v>
      </c>
      <c r="G1489" s="5">
        <f t="shared" si="89"/>
        <v>0.625</v>
      </c>
      <c r="H1489" s="5">
        <f t="shared" si="92"/>
        <v>0.58239398895203454</v>
      </c>
      <c r="I1489" s="5">
        <f t="shared" si="93"/>
        <v>0.66760601104796546</v>
      </c>
      <c r="J1489" s="19" t="s">
        <v>258</v>
      </c>
    </row>
    <row r="1490" spans="1:10" ht="48" x14ac:dyDescent="0.25">
      <c r="A1490" s="17" t="s">
        <v>193</v>
      </c>
      <c r="B1490" s="2" t="s">
        <v>194</v>
      </c>
      <c r="C1490" s="7" t="s">
        <v>214</v>
      </c>
      <c r="D1490" s="1">
        <v>2021</v>
      </c>
      <c r="E1490" s="1">
        <v>135</v>
      </c>
      <c r="F1490" s="1">
        <v>496</v>
      </c>
      <c r="G1490" s="5">
        <f t="shared" si="89"/>
        <v>0.27217741935483869</v>
      </c>
      <c r="H1490" s="5">
        <f t="shared" si="92"/>
        <v>0.23300737693977369</v>
      </c>
      <c r="I1490" s="5">
        <f t="shared" si="93"/>
        <v>0.31134746176990369</v>
      </c>
      <c r="J1490" s="19" t="s">
        <v>258</v>
      </c>
    </row>
    <row r="1491" spans="1:10" ht="48" x14ac:dyDescent="0.25">
      <c r="A1491" s="17" t="s">
        <v>193</v>
      </c>
      <c r="B1491" s="2" t="s">
        <v>194</v>
      </c>
      <c r="C1491" s="7" t="s">
        <v>215</v>
      </c>
      <c r="D1491" s="1">
        <v>2021</v>
      </c>
      <c r="E1491" s="1">
        <v>1197</v>
      </c>
      <c r="F1491" s="1">
        <v>2666</v>
      </c>
      <c r="G1491" s="5">
        <f t="shared" si="89"/>
        <v>0.44898724681170293</v>
      </c>
      <c r="H1491" s="5">
        <f t="shared" si="92"/>
        <v>0.43010629747755019</v>
      </c>
      <c r="I1491" s="5">
        <f t="shared" si="93"/>
        <v>0.46786819614585567</v>
      </c>
      <c r="J1491" s="19" t="s">
        <v>258</v>
      </c>
    </row>
    <row r="1492" spans="1:10" ht="48" x14ac:dyDescent="0.25">
      <c r="A1492" s="17" t="s">
        <v>193</v>
      </c>
      <c r="B1492" s="2" t="s">
        <v>194</v>
      </c>
      <c r="C1492" s="7" t="s">
        <v>216</v>
      </c>
      <c r="D1492" s="1">
        <v>2021</v>
      </c>
      <c r="E1492" s="1">
        <v>223</v>
      </c>
      <c r="F1492" s="1">
        <v>2666</v>
      </c>
      <c r="G1492" s="5">
        <f t="shared" si="89"/>
        <v>8.364591147786947E-2</v>
      </c>
      <c r="H1492" s="5">
        <f t="shared" si="92"/>
        <v>7.3136460741480711E-2</v>
      </c>
      <c r="I1492" s="5">
        <f t="shared" si="93"/>
        <v>9.4155362214258229E-2</v>
      </c>
      <c r="J1492" s="19" t="s">
        <v>258</v>
      </c>
    </row>
    <row r="1493" spans="1:10" ht="48" x14ac:dyDescent="0.25">
      <c r="A1493" s="17" t="s">
        <v>193</v>
      </c>
      <c r="B1493" s="2" t="s">
        <v>194</v>
      </c>
      <c r="C1493" s="7" t="s">
        <v>217</v>
      </c>
      <c r="D1493" s="1">
        <v>2021</v>
      </c>
      <c r="E1493" s="1">
        <v>1733</v>
      </c>
      <c r="F1493" s="1">
        <v>3706</v>
      </c>
      <c r="G1493" s="5">
        <f t="shared" si="89"/>
        <v>0.46762007555315704</v>
      </c>
      <c r="H1493" s="5">
        <f t="shared" si="92"/>
        <v>0.45155581376699738</v>
      </c>
      <c r="I1493" s="5">
        <f t="shared" si="93"/>
        <v>0.48368433733931671</v>
      </c>
      <c r="J1493" s="19" t="s">
        <v>258</v>
      </c>
    </row>
    <row r="1494" spans="1:10" ht="48" x14ac:dyDescent="0.25">
      <c r="A1494" s="17" t="s">
        <v>193</v>
      </c>
      <c r="B1494" s="2" t="s">
        <v>194</v>
      </c>
      <c r="C1494" s="7" t="s">
        <v>218</v>
      </c>
      <c r="D1494" s="1">
        <v>2021</v>
      </c>
      <c r="E1494" s="1">
        <v>427</v>
      </c>
      <c r="F1494" s="1">
        <v>3706</v>
      </c>
      <c r="G1494" s="5">
        <f t="shared" si="89"/>
        <v>0.11521856449001619</v>
      </c>
      <c r="H1494" s="5">
        <f t="shared" si="92"/>
        <v>0.10493881349978752</v>
      </c>
      <c r="I1494" s="5">
        <f t="shared" si="93"/>
        <v>0.12549831548024484</v>
      </c>
      <c r="J1494" s="19" t="s">
        <v>258</v>
      </c>
    </row>
    <row r="1495" spans="1:10" ht="24" x14ac:dyDescent="0.25">
      <c r="A1495" s="17" t="s">
        <v>219</v>
      </c>
      <c r="B1495" s="2" t="s">
        <v>220</v>
      </c>
      <c r="C1495" s="2" t="s">
        <v>220</v>
      </c>
      <c r="D1495" s="1">
        <v>2021</v>
      </c>
      <c r="E1495" s="1"/>
      <c r="F1495" s="1"/>
      <c r="G1495" s="5" t="str">
        <f t="shared" si="89"/>
        <v>-</v>
      </c>
      <c r="H1495" s="5" t="str">
        <f t="shared" si="92"/>
        <v>-</v>
      </c>
      <c r="I1495" s="5" t="str">
        <f t="shared" si="93"/>
        <v>-</v>
      </c>
      <c r="J1495" s="19" t="s">
        <v>258</v>
      </c>
    </row>
    <row r="1496" spans="1:10" ht="24" x14ac:dyDescent="0.25">
      <c r="A1496" s="17" t="s">
        <v>219</v>
      </c>
      <c r="B1496" s="2" t="s">
        <v>220</v>
      </c>
      <c r="C1496" s="7" t="s">
        <v>221</v>
      </c>
      <c r="D1496" s="1">
        <v>2021</v>
      </c>
      <c r="E1496" s="1">
        <v>272</v>
      </c>
      <c r="F1496" s="1">
        <v>296</v>
      </c>
      <c r="G1496" s="5">
        <f t="shared" si="89"/>
        <v>0.91891891891891897</v>
      </c>
      <c r="H1496" s="5">
        <f t="shared" si="92"/>
        <v>0.88782262893149166</v>
      </c>
      <c r="I1496" s="5">
        <f t="shared" si="93"/>
        <v>0.95001520890634628</v>
      </c>
      <c r="J1496" s="19" t="s">
        <v>258</v>
      </c>
    </row>
    <row r="1497" spans="1:10" ht="24" x14ac:dyDescent="0.25">
      <c r="A1497" s="17" t="s">
        <v>219</v>
      </c>
      <c r="B1497" s="2" t="s">
        <v>220</v>
      </c>
      <c r="C1497" s="7" t="s">
        <v>222</v>
      </c>
      <c r="D1497" s="1">
        <v>2021</v>
      </c>
      <c r="E1497" s="1">
        <v>242</v>
      </c>
      <c r="F1497" s="1">
        <v>296</v>
      </c>
      <c r="G1497" s="5">
        <f t="shared" si="89"/>
        <v>0.81756756756756754</v>
      </c>
      <c r="H1497" s="5">
        <f t="shared" si="92"/>
        <v>0.77357056724536166</v>
      </c>
      <c r="I1497" s="5">
        <f t="shared" si="93"/>
        <v>0.86156456788977342</v>
      </c>
      <c r="J1497" s="19" t="s">
        <v>258</v>
      </c>
    </row>
    <row r="1498" spans="1:10" ht="60" x14ac:dyDescent="0.25">
      <c r="A1498" s="17" t="s">
        <v>223</v>
      </c>
      <c r="B1498" s="2" t="s">
        <v>224</v>
      </c>
      <c r="C1498" s="2" t="s">
        <v>224</v>
      </c>
      <c r="D1498" s="1">
        <v>2021</v>
      </c>
      <c r="E1498" s="1"/>
      <c r="F1498" s="1"/>
      <c r="G1498" s="5" t="str">
        <f t="shared" si="89"/>
        <v>-</v>
      </c>
      <c r="H1498" s="5" t="str">
        <f t="shared" si="92"/>
        <v>-</v>
      </c>
      <c r="I1498" s="5" t="str">
        <f t="shared" si="93"/>
        <v>-</v>
      </c>
      <c r="J1498" s="19" t="s">
        <v>258</v>
      </c>
    </row>
    <row r="1499" spans="1:10" ht="60" x14ac:dyDescent="0.25">
      <c r="A1499" s="17" t="s">
        <v>223</v>
      </c>
      <c r="B1499" s="2" t="s">
        <v>224</v>
      </c>
      <c r="C1499" s="9" t="s">
        <v>225</v>
      </c>
      <c r="D1499" s="1">
        <v>2021</v>
      </c>
      <c r="E1499" s="1">
        <v>176</v>
      </c>
      <c r="F1499" s="1">
        <v>297</v>
      </c>
      <c r="G1499" s="5">
        <f t="shared" si="89"/>
        <v>0.59259259259259256</v>
      </c>
      <c r="H1499" s="5">
        <f t="shared" si="92"/>
        <v>0.53671078875991762</v>
      </c>
      <c r="I1499" s="5">
        <f t="shared" si="93"/>
        <v>0.6484743964252675</v>
      </c>
      <c r="J1499" s="19" t="s">
        <v>258</v>
      </c>
    </row>
    <row r="1500" spans="1:10" ht="60" x14ac:dyDescent="0.25">
      <c r="A1500" s="17" t="s">
        <v>223</v>
      </c>
      <c r="B1500" s="2" t="s">
        <v>224</v>
      </c>
      <c r="C1500" s="7" t="s">
        <v>226</v>
      </c>
      <c r="D1500" s="1">
        <v>2021</v>
      </c>
      <c r="E1500" s="1">
        <v>366</v>
      </c>
      <c r="F1500" s="1">
        <v>690</v>
      </c>
      <c r="G1500" s="5">
        <f t="shared" si="89"/>
        <v>0.5304347826086957</v>
      </c>
      <c r="H1500" s="5">
        <f t="shared" si="92"/>
        <v>0.493195999293147</v>
      </c>
      <c r="I1500" s="5">
        <f t="shared" si="93"/>
        <v>0.56767356592424445</v>
      </c>
      <c r="J1500" s="19" t="s">
        <v>258</v>
      </c>
    </row>
    <row r="1501" spans="1:10" ht="60" x14ac:dyDescent="0.25">
      <c r="A1501" s="17" t="s">
        <v>223</v>
      </c>
      <c r="B1501" s="2" t="s">
        <v>224</v>
      </c>
      <c r="C1501" s="7" t="s">
        <v>53</v>
      </c>
      <c r="D1501" s="1">
        <v>2021</v>
      </c>
      <c r="E1501" s="1">
        <v>542</v>
      </c>
      <c r="F1501" s="1">
        <v>987</v>
      </c>
      <c r="G1501" s="5">
        <f t="shared" si="89"/>
        <v>0.54913880445795338</v>
      </c>
      <c r="H1501" s="5">
        <f t="shared" si="92"/>
        <v>0.51809606848536871</v>
      </c>
      <c r="I1501" s="5">
        <f t="shared" si="93"/>
        <v>0.58018154043053805</v>
      </c>
      <c r="J1501" s="19" t="s">
        <v>258</v>
      </c>
    </row>
    <row r="1502" spans="1:10" ht="36" x14ac:dyDescent="0.25">
      <c r="A1502" s="17" t="s">
        <v>227</v>
      </c>
      <c r="B1502" s="10" t="s">
        <v>228</v>
      </c>
      <c r="C1502" s="10" t="s">
        <v>228</v>
      </c>
      <c r="D1502" s="1">
        <v>2021</v>
      </c>
      <c r="E1502" s="1"/>
      <c r="F1502" s="1"/>
      <c r="G1502" s="5" t="str">
        <f t="shared" si="89"/>
        <v>-</v>
      </c>
      <c r="H1502" s="5" t="str">
        <f t="shared" si="92"/>
        <v>-</v>
      </c>
      <c r="I1502" s="5" t="str">
        <f t="shared" si="93"/>
        <v>-</v>
      </c>
      <c r="J1502" s="19" t="s">
        <v>258</v>
      </c>
    </row>
    <row r="1503" spans="1:10" ht="36" x14ac:dyDescent="0.25">
      <c r="A1503" s="17" t="s">
        <v>227</v>
      </c>
      <c r="B1503" s="10" t="s">
        <v>228</v>
      </c>
      <c r="C1503" s="7" t="s">
        <v>229</v>
      </c>
      <c r="D1503" s="1">
        <v>2021</v>
      </c>
      <c r="E1503" s="1">
        <v>6206</v>
      </c>
      <c r="F1503" s="1">
        <v>12411</v>
      </c>
      <c r="G1503" s="5">
        <f t="shared" si="89"/>
        <v>0.50004028684231727</v>
      </c>
      <c r="H1503" s="5">
        <f t="shared" si="92"/>
        <v>0.49124352799483889</v>
      </c>
      <c r="I1503" s="5">
        <f t="shared" si="93"/>
        <v>0.5088370456897956</v>
      </c>
      <c r="J1503" s="19" t="s">
        <v>258</v>
      </c>
    </row>
    <row r="1504" spans="1:10" ht="36" x14ac:dyDescent="0.25">
      <c r="A1504" s="17" t="s">
        <v>227</v>
      </c>
      <c r="B1504" s="10" t="s">
        <v>228</v>
      </c>
      <c r="C1504" s="7" t="s">
        <v>230</v>
      </c>
      <c r="D1504" s="1">
        <v>2021</v>
      </c>
      <c r="E1504" s="1">
        <v>5899</v>
      </c>
      <c r="F1504" s="1">
        <v>9641</v>
      </c>
      <c r="G1504" s="5">
        <f t="shared" si="89"/>
        <v>0.61186598900528988</v>
      </c>
      <c r="H1504" s="5">
        <f t="shared" si="92"/>
        <v>0.6021382023630617</v>
      </c>
      <c r="I1504" s="5">
        <f t="shared" si="93"/>
        <v>0.62159377564751805</v>
      </c>
      <c r="J1504" s="19" t="s">
        <v>258</v>
      </c>
    </row>
    <row r="1505" spans="1:10" x14ac:dyDescent="0.25">
      <c r="A1505" s="18" t="s">
        <v>231</v>
      </c>
      <c r="B1505" s="13" t="s">
        <v>232</v>
      </c>
      <c r="C1505" s="13" t="s">
        <v>232</v>
      </c>
      <c r="D1505" s="1">
        <v>2021</v>
      </c>
      <c r="E1505" s="1"/>
      <c r="F1505" s="1"/>
      <c r="G1505" s="5" t="str">
        <f t="shared" si="89"/>
        <v>-</v>
      </c>
      <c r="H1505" s="5" t="str">
        <f t="shared" si="92"/>
        <v>-</v>
      </c>
      <c r="I1505" s="5" t="str">
        <f t="shared" si="93"/>
        <v>-</v>
      </c>
      <c r="J1505" s="19" t="s">
        <v>258</v>
      </c>
    </row>
    <row r="1506" spans="1:10" x14ac:dyDescent="0.25">
      <c r="A1506" s="18" t="s">
        <v>231</v>
      </c>
      <c r="B1506" s="13" t="s">
        <v>232</v>
      </c>
      <c r="C1506" s="14" t="s">
        <v>233</v>
      </c>
      <c r="D1506" s="1">
        <v>2021</v>
      </c>
      <c r="E1506" s="1">
        <v>51632</v>
      </c>
      <c r="F1506" s="1">
        <v>108697</v>
      </c>
      <c r="G1506" s="5">
        <f t="shared" si="89"/>
        <v>0.47500850989447729</v>
      </c>
      <c r="H1506" s="5">
        <f t="shared" si="92"/>
        <v>0.47203975652846247</v>
      </c>
      <c r="I1506" s="5">
        <f t="shared" si="93"/>
        <v>0.47797726326049211</v>
      </c>
      <c r="J1506" s="19" t="s">
        <v>258</v>
      </c>
    </row>
    <row r="1507" spans="1:10" x14ac:dyDescent="0.25">
      <c r="A1507" s="18" t="s">
        <v>231</v>
      </c>
      <c r="B1507" s="13" t="s">
        <v>232</v>
      </c>
      <c r="C1507" s="15" t="s">
        <v>234</v>
      </c>
      <c r="D1507" s="1">
        <v>2021</v>
      </c>
      <c r="E1507" s="1">
        <v>29410</v>
      </c>
      <c r="F1507" s="1">
        <v>67528</v>
      </c>
      <c r="G1507" s="5">
        <f t="shared" si="89"/>
        <v>0.43552304229356709</v>
      </c>
      <c r="H1507" s="5">
        <f t="shared" si="92"/>
        <v>0.43178329027231355</v>
      </c>
      <c r="I1507" s="5">
        <f t="shared" si="93"/>
        <v>0.43926279431482063</v>
      </c>
      <c r="J1507" s="19" t="s">
        <v>258</v>
      </c>
    </row>
    <row r="1508" spans="1:10" x14ac:dyDescent="0.25">
      <c r="A1508" s="18" t="s">
        <v>231</v>
      </c>
      <c r="B1508" s="13" t="s">
        <v>232</v>
      </c>
      <c r="C1508" s="15" t="s">
        <v>235</v>
      </c>
      <c r="D1508" s="1">
        <v>2021</v>
      </c>
      <c r="E1508" s="1">
        <v>4884</v>
      </c>
      <c r="F1508" s="1">
        <v>24492</v>
      </c>
      <c r="G1508" s="5">
        <f t="shared" si="89"/>
        <v>0.19941205291523764</v>
      </c>
      <c r="H1508" s="5">
        <f t="shared" si="92"/>
        <v>0.19440797374661561</v>
      </c>
      <c r="I1508" s="5">
        <f t="shared" si="93"/>
        <v>0.20441613208385967</v>
      </c>
      <c r="J1508" s="19" t="s">
        <v>258</v>
      </c>
    </row>
    <row r="1509" spans="1:10" x14ac:dyDescent="0.25">
      <c r="A1509" s="18" t="s">
        <v>231</v>
      </c>
      <c r="B1509" s="13" t="s">
        <v>232</v>
      </c>
      <c r="C1509" s="15" t="s">
        <v>53</v>
      </c>
      <c r="D1509" s="1">
        <v>2021</v>
      </c>
      <c r="E1509" s="1">
        <v>85926</v>
      </c>
      <c r="F1509" s="1">
        <v>200717</v>
      </c>
      <c r="G1509" s="5">
        <f t="shared" si="89"/>
        <v>0.42809527842683975</v>
      </c>
      <c r="H1509" s="5">
        <f t="shared" si="92"/>
        <v>0.42593058672294387</v>
      </c>
      <c r="I1509" s="5">
        <f t="shared" si="93"/>
        <v>0.43025997013073564</v>
      </c>
      <c r="J1509" s="19" t="s">
        <v>258</v>
      </c>
    </row>
    <row r="1510" spans="1:10" ht="72" x14ac:dyDescent="0.25">
      <c r="A1510" s="17" t="s">
        <v>9</v>
      </c>
      <c r="B1510" s="2" t="s">
        <v>10</v>
      </c>
      <c r="C1510" s="2" t="s">
        <v>10</v>
      </c>
      <c r="D1510" s="1">
        <v>2021</v>
      </c>
      <c r="J1510" s="19" t="s">
        <v>262</v>
      </c>
    </row>
    <row r="1511" spans="1:10" ht="72" x14ac:dyDescent="0.25">
      <c r="A1511" s="17" t="s">
        <v>9</v>
      </c>
      <c r="B1511" s="2" t="s">
        <v>10</v>
      </c>
      <c r="C1511" s="6" t="s">
        <v>12</v>
      </c>
      <c r="D1511" s="1">
        <v>2021</v>
      </c>
      <c r="E1511" s="1">
        <v>175</v>
      </c>
      <c r="F1511" s="1">
        <v>235</v>
      </c>
      <c r="G1511" s="5">
        <f>IF(F1511="","-",E1511/F1511)</f>
        <v>0.74468085106382975</v>
      </c>
      <c r="H1511" s="5">
        <f>IFERROR(IF($G1511-1.96*SQRT($G1511*(1-$G1511)/$F1511)&lt;0,0,$G1511-1.96*SQRT($G1511*(1-$G1511)/$F1511)),"-")</f>
        <v>0.68893033042659335</v>
      </c>
      <c r="I1511" s="5">
        <f>IFERROR(IF($G1511+1.96*SQRT($G1511*(1-$G1511)/$F1511)&gt;1,1,$G1511+1.96*SQRT($G1511*(1-$G1511)/$F1511)),"-")</f>
        <v>0.80043137170106615</v>
      </c>
      <c r="J1511" s="19" t="s">
        <v>262</v>
      </c>
    </row>
    <row r="1512" spans="1:10" ht="72" x14ac:dyDescent="0.25">
      <c r="A1512" s="17" t="s">
        <v>9</v>
      </c>
      <c r="B1512" s="2" t="s">
        <v>10</v>
      </c>
      <c r="C1512" s="6" t="s">
        <v>13</v>
      </c>
      <c r="D1512" s="1">
        <v>2021</v>
      </c>
      <c r="E1512" s="1">
        <v>130</v>
      </c>
      <c r="F1512" s="1">
        <v>176</v>
      </c>
      <c r="G1512" s="5">
        <f>IF(F1512="","-",E1512/F1512)</f>
        <v>0.73863636363636365</v>
      </c>
      <c r="H1512" s="5">
        <f>IFERROR(IF($G1512-1.96*SQRT($G1512*(1-$G1512)/$F1512)&lt;0,0,$G1512-1.96*SQRT($G1512*(1-$G1512)/$F1512)),"-")</f>
        <v>0.67372246969236893</v>
      </c>
      <c r="I1512" s="5">
        <f>IFERROR(IF($G1512+1.96*SQRT($G1512*(1-$G1512)/$F1512)&gt;1,1,$G1512+1.96*SQRT($G1512*(1-$G1512)/$F1512)),"-")</f>
        <v>0.80355025758035836</v>
      </c>
      <c r="J1512" s="19" t="s">
        <v>262</v>
      </c>
    </row>
    <row r="1513" spans="1:10" ht="72" x14ac:dyDescent="0.25">
      <c r="A1513" s="17" t="s">
        <v>9</v>
      </c>
      <c r="B1513" s="2" t="s">
        <v>10</v>
      </c>
      <c r="C1513" s="6" t="s">
        <v>14</v>
      </c>
      <c r="D1513" s="1">
        <v>2021</v>
      </c>
      <c r="E1513" s="1">
        <v>305</v>
      </c>
      <c r="F1513" s="1">
        <v>411</v>
      </c>
      <c r="G1513" s="5">
        <f t="shared" ref="G1513:G1576" si="94">IF(F1513="","-",E1513/F1513)</f>
        <v>0.74209245742092456</v>
      </c>
      <c r="H1513" s="5">
        <f t="shared" ref="H1513:H1576" si="95">IFERROR(IF($G1513-1.96*SQRT($G1513*(1-$G1513)/$F1513)&lt;0,0,$G1513-1.96*SQRT($G1513*(1-$G1513)/$F1513)),"-")</f>
        <v>0.69979675996707247</v>
      </c>
      <c r="I1513" s="5">
        <f t="shared" ref="I1513:I1576" si="96">IFERROR(IF($G1513+1.96*SQRT($G1513*(1-$G1513)/$F1513)&gt;1,1,$G1513+1.96*SQRT($G1513*(1-$G1513)/$F1513)),"-")</f>
        <v>0.78438815487477664</v>
      </c>
      <c r="J1513" s="19" t="s">
        <v>262</v>
      </c>
    </row>
    <row r="1514" spans="1:10" ht="72" x14ac:dyDescent="0.25">
      <c r="A1514" s="17" t="s">
        <v>9</v>
      </c>
      <c r="B1514" s="2" t="s">
        <v>10</v>
      </c>
      <c r="C1514" s="6" t="s">
        <v>15</v>
      </c>
      <c r="D1514" s="1">
        <v>2021</v>
      </c>
      <c r="E1514" s="1">
        <v>149</v>
      </c>
      <c r="F1514" s="1">
        <v>235</v>
      </c>
      <c r="G1514" s="5">
        <f t="shared" si="94"/>
        <v>0.63404255319148939</v>
      </c>
      <c r="H1514" s="5">
        <f t="shared" si="95"/>
        <v>0.57245447708467889</v>
      </c>
      <c r="I1514" s="5">
        <f t="shared" si="96"/>
        <v>0.69563062929829989</v>
      </c>
      <c r="J1514" s="19" t="s">
        <v>262</v>
      </c>
    </row>
    <row r="1515" spans="1:10" ht="72" x14ac:dyDescent="0.25">
      <c r="A1515" s="17" t="s">
        <v>9</v>
      </c>
      <c r="B1515" s="2" t="s">
        <v>10</v>
      </c>
      <c r="C1515" s="6" t="s">
        <v>16</v>
      </c>
      <c r="D1515" s="1">
        <v>2021</v>
      </c>
      <c r="E1515" s="1">
        <v>108</v>
      </c>
      <c r="F1515" s="1">
        <v>176</v>
      </c>
      <c r="G1515" s="5">
        <f t="shared" si="94"/>
        <v>0.61363636363636365</v>
      </c>
      <c r="H1515" s="5">
        <f t="shared" si="95"/>
        <v>0.54169918452470789</v>
      </c>
      <c r="I1515" s="5">
        <f t="shared" si="96"/>
        <v>0.6855735427480194</v>
      </c>
      <c r="J1515" s="19" t="s">
        <v>262</v>
      </c>
    </row>
    <row r="1516" spans="1:10" ht="72" x14ac:dyDescent="0.25">
      <c r="A1516" s="17" t="s">
        <v>9</v>
      </c>
      <c r="B1516" s="2" t="s">
        <v>10</v>
      </c>
      <c r="C1516" s="6" t="s">
        <v>17</v>
      </c>
      <c r="D1516" s="1">
        <v>2021</v>
      </c>
      <c r="E1516" s="1">
        <v>257</v>
      </c>
      <c r="F1516" s="1">
        <v>411</v>
      </c>
      <c r="G1516" s="5">
        <f t="shared" si="94"/>
        <v>0.62530413625304138</v>
      </c>
      <c r="H1516" s="5">
        <f t="shared" si="95"/>
        <v>0.57850689403910771</v>
      </c>
      <c r="I1516" s="5">
        <f t="shared" si="96"/>
        <v>0.67210137846697504</v>
      </c>
      <c r="J1516" s="19" t="s">
        <v>262</v>
      </c>
    </row>
    <row r="1517" spans="1:10" ht="72" x14ac:dyDescent="0.25">
      <c r="A1517" s="17" t="s">
        <v>9</v>
      </c>
      <c r="B1517" s="2" t="s">
        <v>10</v>
      </c>
      <c r="C1517" s="6" t="s">
        <v>18</v>
      </c>
      <c r="D1517" s="1">
        <v>2021</v>
      </c>
      <c r="E1517" s="1">
        <v>121</v>
      </c>
      <c r="F1517" s="1">
        <v>235</v>
      </c>
      <c r="G1517" s="5">
        <f t="shared" si="94"/>
        <v>0.51489361702127656</v>
      </c>
      <c r="H1517" s="5">
        <f t="shared" si="95"/>
        <v>0.45099383321886383</v>
      </c>
      <c r="I1517" s="5">
        <f t="shared" si="96"/>
        <v>0.57879340082368924</v>
      </c>
      <c r="J1517" s="19" t="s">
        <v>262</v>
      </c>
    </row>
    <row r="1518" spans="1:10" ht="72" x14ac:dyDescent="0.25">
      <c r="A1518" s="17" t="s">
        <v>9</v>
      </c>
      <c r="B1518" s="2" t="s">
        <v>10</v>
      </c>
      <c r="C1518" s="6" t="s">
        <v>19</v>
      </c>
      <c r="D1518" s="1">
        <v>2021</v>
      </c>
      <c r="E1518" s="1">
        <v>107</v>
      </c>
      <c r="F1518" s="1">
        <v>176</v>
      </c>
      <c r="G1518" s="5">
        <f t="shared" si="94"/>
        <v>0.60795454545454541</v>
      </c>
      <c r="H1518" s="5">
        <f t="shared" si="95"/>
        <v>0.53582660959220541</v>
      </c>
      <c r="I1518" s="5">
        <f t="shared" si="96"/>
        <v>0.68008248131688542</v>
      </c>
      <c r="J1518" s="19" t="s">
        <v>262</v>
      </c>
    </row>
    <row r="1519" spans="1:10" ht="72" x14ac:dyDescent="0.25">
      <c r="A1519" s="17" t="s">
        <v>9</v>
      </c>
      <c r="B1519" s="2" t="s">
        <v>10</v>
      </c>
      <c r="C1519" s="6" t="s">
        <v>20</v>
      </c>
      <c r="D1519" s="1">
        <v>2021</v>
      </c>
      <c r="E1519" s="1">
        <v>228</v>
      </c>
      <c r="F1519" s="1">
        <v>411</v>
      </c>
      <c r="G1519" s="5">
        <f t="shared" si="94"/>
        <v>0.55474452554744524</v>
      </c>
      <c r="H1519" s="5">
        <f t="shared" si="95"/>
        <v>0.50669530943058461</v>
      </c>
      <c r="I1519" s="5">
        <f t="shared" si="96"/>
        <v>0.60279374166430588</v>
      </c>
      <c r="J1519" s="19" t="s">
        <v>262</v>
      </c>
    </row>
    <row r="1520" spans="1:10" ht="24" x14ac:dyDescent="0.25">
      <c r="A1520" s="17" t="s">
        <v>21</v>
      </c>
      <c r="B1520" s="2" t="s">
        <v>22</v>
      </c>
      <c r="C1520" s="2" t="s">
        <v>22</v>
      </c>
      <c r="D1520" s="1">
        <v>2021</v>
      </c>
      <c r="E1520" s="1"/>
      <c r="F1520" s="1"/>
      <c r="G1520" s="5" t="str">
        <f t="shared" si="94"/>
        <v>-</v>
      </c>
      <c r="H1520" s="5" t="str">
        <f t="shared" si="95"/>
        <v>-</v>
      </c>
      <c r="I1520" s="5" t="str">
        <f t="shared" si="96"/>
        <v>-</v>
      </c>
      <c r="J1520" s="19" t="s">
        <v>262</v>
      </c>
    </row>
    <row r="1521" spans="1:10" ht="24" x14ac:dyDescent="0.25">
      <c r="A1521" s="17" t="s">
        <v>21</v>
      </c>
      <c r="B1521" s="2" t="s">
        <v>22</v>
      </c>
      <c r="C1521" s="7" t="s">
        <v>23</v>
      </c>
      <c r="D1521" s="1">
        <v>2021</v>
      </c>
      <c r="E1521" s="16">
        <v>233</v>
      </c>
      <c r="F1521" s="1">
        <v>411</v>
      </c>
      <c r="G1521" s="5">
        <f t="shared" si="94"/>
        <v>0.56690997566909973</v>
      </c>
      <c r="H1521" s="5">
        <f t="shared" si="95"/>
        <v>0.51900492540205667</v>
      </c>
      <c r="I1521" s="5">
        <f t="shared" si="96"/>
        <v>0.61481502593614279</v>
      </c>
      <c r="J1521" s="19" t="s">
        <v>262</v>
      </c>
    </row>
    <row r="1522" spans="1:10" ht="24" x14ac:dyDescent="0.25">
      <c r="A1522" s="17" t="s">
        <v>21</v>
      </c>
      <c r="B1522" s="2" t="s">
        <v>22</v>
      </c>
      <c r="C1522" s="7" t="s">
        <v>24</v>
      </c>
      <c r="D1522" s="1">
        <v>2021</v>
      </c>
      <c r="E1522" s="16">
        <v>310</v>
      </c>
      <c r="F1522" s="1">
        <v>411</v>
      </c>
      <c r="G1522" s="5">
        <f t="shared" si="94"/>
        <v>0.75425790754257904</v>
      </c>
      <c r="H1522" s="5">
        <f t="shared" si="95"/>
        <v>0.71263476441989004</v>
      </c>
      <c r="I1522" s="5">
        <f t="shared" si="96"/>
        <v>0.79588105066526804</v>
      </c>
      <c r="J1522" s="19" t="s">
        <v>262</v>
      </c>
    </row>
    <row r="1523" spans="1:10" ht="24" x14ac:dyDescent="0.25">
      <c r="A1523" s="17" t="s">
        <v>21</v>
      </c>
      <c r="B1523" s="2" t="s">
        <v>22</v>
      </c>
      <c r="C1523" s="7" t="s">
        <v>25</v>
      </c>
      <c r="D1523" s="1">
        <v>2021</v>
      </c>
      <c r="E1523" s="16">
        <v>307</v>
      </c>
      <c r="F1523" s="1">
        <v>411</v>
      </c>
      <c r="G1523" s="5">
        <f t="shared" si="94"/>
        <v>0.74695863746958635</v>
      </c>
      <c r="H1523" s="5">
        <f t="shared" si="95"/>
        <v>0.70492672065498008</v>
      </c>
      <c r="I1523" s="5">
        <f t="shared" si="96"/>
        <v>0.78899055428419262</v>
      </c>
      <c r="J1523" s="19" t="s">
        <v>262</v>
      </c>
    </row>
    <row r="1524" spans="1:10" ht="24" x14ac:dyDescent="0.25">
      <c r="A1524" s="17" t="s">
        <v>21</v>
      </c>
      <c r="B1524" s="2" t="s">
        <v>22</v>
      </c>
      <c r="C1524" s="7" t="s">
        <v>26</v>
      </c>
      <c r="D1524" s="1">
        <v>2021</v>
      </c>
      <c r="E1524" s="16">
        <v>291</v>
      </c>
      <c r="F1524" s="1">
        <v>411</v>
      </c>
      <c r="G1524" s="5">
        <f t="shared" si="94"/>
        <v>0.70802919708029199</v>
      </c>
      <c r="H1524" s="5">
        <f t="shared" si="95"/>
        <v>0.66407195302558863</v>
      </c>
      <c r="I1524" s="5">
        <f t="shared" si="96"/>
        <v>0.75198644113499535</v>
      </c>
      <c r="J1524" s="19" t="s">
        <v>262</v>
      </c>
    </row>
    <row r="1525" spans="1:10" ht="24" x14ac:dyDescent="0.25">
      <c r="A1525" s="17" t="s">
        <v>21</v>
      </c>
      <c r="B1525" s="2" t="s">
        <v>22</v>
      </c>
      <c r="C1525" s="7" t="s">
        <v>27</v>
      </c>
      <c r="D1525" s="1">
        <v>2021</v>
      </c>
      <c r="E1525" s="16">
        <v>326</v>
      </c>
      <c r="F1525" s="1">
        <v>411</v>
      </c>
      <c r="G1525" s="5">
        <f t="shared" si="94"/>
        <v>0.79318734793187351</v>
      </c>
      <c r="H1525" s="5">
        <f t="shared" si="95"/>
        <v>0.75403015044439736</v>
      </c>
      <c r="I1525" s="5">
        <f t="shared" si="96"/>
        <v>0.83234454541934966</v>
      </c>
      <c r="J1525" s="19" t="s">
        <v>262</v>
      </c>
    </row>
    <row r="1526" spans="1:10" ht="24" x14ac:dyDescent="0.25">
      <c r="A1526" s="17" t="s">
        <v>21</v>
      </c>
      <c r="B1526" s="2" t="s">
        <v>22</v>
      </c>
      <c r="C1526" s="7" t="s">
        <v>28</v>
      </c>
      <c r="D1526" s="1">
        <v>2021</v>
      </c>
      <c r="E1526" s="16">
        <v>303</v>
      </c>
      <c r="F1526" s="1">
        <v>411</v>
      </c>
      <c r="G1526" s="5">
        <f t="shared" si="94"/>
        <v>0.73722627737226276</v>
      </c>
      <c r="H1526" s="5">
        <f t="shared" si="95"/>
        <v>0.69467363528509984</v>
      </c>
      <c r="I1526" s="5">
        <f t="shared" si="96"/>
        <v>0.77977891945942568</v>
      </c>
      <c r="J1526" s="19" t="s">
        <v>262</v>
      </c>
    </row>
    <row r="1527" spans="1:10" ht="24" x14ac:dyDescent="0.25">
      <c r="A1527" s="17" t="s">
        <v>21</v>
      </c>
      <c r="B1527" s="2" t="s">
        <v>22</v>
      </c>
      <c r="C1527" s="7" t="s">
        <v>29</v>
      </c>
      <c r="D1527" s="1">
        <v>2021</v>
      </c>
      <c r="E1527" s="16">
        <v>254</v>
      </c>
      <c r="F1527" s="1">
        <v>411</v>
      </c>
      <c r="G1527" s="5">
        <f t="shared" si="94"/>
        <v>0.61800486618004868</v>
      </c>
      <c r="H1527" s="5">
        <f t="shared" si="95"/>
        <v>0.57103059798076961</v>
      </c>
      <c r="I1527" s="5">
        <f t="shared" si="96"/>
        <v>0.66497913437932776</v>
      </c>
      <c r="J1527" s="19" t="s">
        <v>262</v>
      </c>
    </row>
    <row r="1528" spans="1:10" ht="24" x14ac:dyDescent="0.25">
      <c r="A1528" s="17" t="s">
        <v>21</v>
      </c>
      <c r="B1528" s="2" t="s">
        <v>22</v>
      </c>
      <c r="C1528" s="7" t="s">
        <v>30</v>
      </c>
      <c r="D1528" s="1">
        <v>2021</v>
      </c>
      <c r="E1528" s="16">
        <v>277</v>
      </c>
      <c r="F1528" s="1">
        <v>411</v>
      </c>
      <c r="G1528" s="5">
        <f t="shared" si="94"/>
        <v>0.67396593673965932</v>
      </c>
      <c r="H1528" s="5">
        <f t="shared" si="95"/>
        <v>0.62864638325776612</v>
      </c>
      <c r="I1528" s="5">
        <f t="shared" si="96"/>
        <v>0.71928549022155253</v>
      </c>
      <c r="J1528" s="19" t="s">
        <v>262</v>
      </c>
    </row>
    <row r="1529" spans="1:10" ht="24" x14ac:dyDescent="0.25">
      <c r="A1529" s="17" t="s">
        <v>21</v>
      </c>
      <c r="B1529" s="2" t="s">
        <v>22</v>
      </c>
      <c r="C1529" s="7" t="s">
        <v>31</v>
      </c>
      <c r="D1529" s="1">
        <v>2021</v>
      </c>
      <c r="E1529" s="16">
        <v>255</v>
      </c>
      <c r="F1529" s="1">
        <v>411</v>
      </c>
      <c r="G1529" s="5">
        <f t="shared" si="94"/>
        <v>0.62043795620437958</v>
      </c>
      <c r="H1529" s="5">
        <f t="shared" si="95"/>
        <v>0.57352144303319519</v>
      </c>
      <c r="I1529" s="5">
        <f t="shared" si="96"/>
        <v>0.66735446937556397</v>
      </c>
      <c r="J1529" s="19" t="s">
        <v>262</v>
      </c>
    </row>
    <row r="1530" spans="1:10" ht="24" x14ac:dyDescent="0.25">
      <c r="A1530" s="17" t="s">
        <v>21</v>
      </c>
      <c r="B1530" s="2" t="s">
        <v>22</v>
      </c>
      <c r="C1530" s="7" t="s">
        <v>32</v>
      </c>
      <c r="D1530" s="1">
        <v>2021</v>
      </c>
      <c r="E1530" s="16">
        <v>150</v>
      </c>
      <c r="F1530" s="1">
        <v>411</v>
      </c>
      <c r="G1530" s="5">
        <f t="shared" si="94"/>
        <v>0.36496350364963503</v>
      </c>
      <c r="H1530" s="5">
        <f t="shared" si="95"/>
        <v>0.31841998400744798</v>
      </c>
      <c r="I1530" s="5">
        <f t="shared" si="96"/>
        <v>0.41150702329182209</v>
      </c>
      <c r="J1530" s="19" t="s">
        <v>262</v>
      </c>
    </row>
    <row r="1531" spans="1:10" ht="24" x14ac:dyDescent="0.25">
      <c r="A1531" s="17" t="s">
        <v>21</v>
      </c>
      <c r="B1531" s="2" t="s">
        <v>22</v>
      </c>
      <c r="C1531" s="7" t="s">
        <v>33</v>
      </c>
      <c r="D1531" s="1">
        <v>2021</v>
      </c>
      <c r="E1531" s="16">
        <v>223</v>
      </c>
      <c r="F1531" s="1">
        <v>411</v>
      </c>
      <c r="G1531" s="5">
        <f>IF(F1531="","-",E1531/F1531)</f>
        <v>0.54257907542579076</v>
      </c>
      <c r="H1531" s="5">
        <f>IFERROR(IF($G1531-1.96*SQRT($G1531*(1-$G1531)/$F1531)&lt;0,0,$G1531-1.96*SQRT($G1531*(1-$G1531)/$F1531)),"-")</f>
        <v>0.49441483732187952</v>
      </c>
      <c r="I1531" s="5">
        <f>IFERROR(IF($G1531+1.96*SQRT($G1531*(1-$G1531)/$F1531)&gt;1,1,$G1531+1.96*SQRT($G1531*(1-$G1531)/$F1531)),"-")</f>
        <v>0.590743313529702</v>
      </c>
      <c r="J1531" s="19" t="s">
        <v>262</v>
      </c>
    </row>
    <row r="1532" spans="1:10" ht="24" x14ac:dyDescent="0.25">
      <c r="A1532" s="17" t="s">
        <v>21</v>
      </c>
      <c r="B1532" s="2" t="s">
        <v>22</v>
      </c>
      <c r="C1532" s="7" t="s">
        <v>34</v>
      </c>
      <c r="D1532" s="1">
        <v>2021</v>
      </c>
      <c r="E1532" s="16">
        <v>185</v>
      </c>
      <c r="F1532" s="1">
        <v>411</v>
      </c>
      <c r="G1532" s="5">
        <f t="shared" si="94"/>
        <v>0.45012165450121655</v>
      </c>
      <c r="H1532" s="5">
        <f t="shared" si="95"/>
        <v>0.40202294522124177</v>
      </c>
      <c r="I1532" s="5">
        <f t="shared" si="96"/>
        <v>0.49822036378119133</v>
      </c>
      <c r="J1532" s="19" t="s">
        <v>262</v>
      </c>
    </row>
    <row r="1533" spans="1:10" ht="24" x14ac:dyDescent="0.25">
      <c r="A1533" s="17" t="s">
        <v>21</v>
      </c>
      <c r="B1533" s="2" t="s">
        <v>22</v>
      </c>
      <c r="C1533" s="7" t="s">
        <v>35</v>
      </c>
      <c r="D1533" s="1">
        <v>2021</v>
      </c>
      <c r="E1533" s="16">
        <v>104</v>
      </c>
      <c r="F1533" s="1">
        <v>411</v>
      </c>
      <c r="G1533" s="5">
        <f t="shared" si="94"/>
        <v>0.25304136253041365</v>
      </c>
      <c r="H1533" s="5">
        <f t="shared" si="95"/>
        <v>0.2110094457158074</v>
      </c>
      <c r="I1533" s="5">
        <f t="shared" si="96"/>
        <v>0.29507327934501992</v>
      </c>
      <c r="J1533" s="19" t="s">
        <v>262</v>
      </c>
    </row>
    <row r="1534" spans="1:10" ht="24" x14ac:dyDescent="0.25">
      <c r="A1534" s="17" t="s">
        <v>36</v>
      </c>
      <c r="B1534" s="2" t="s">
        <v>37</v>
      </c>
      <c r="C1534" s="2" t="s">
        <v>37</v>
      </c>
      <c r="D1534" s="1">
        <v>2021</v>
      </c>
      <c r="E1534" s="1"/>
      <c r="F1534" s="1"/>
      <c r="G1534" s="5" t="str">
        <f t="shared" si="94"/>
        <v>-</v>
      </c>
      <c r="H1534" s="5" t="str">
        <f t="shared" si="95"/>
        <v>-</v>
      </c>
      <c r="I1534" s="5" t="str">
        <f t="shared" si="96"/>
        <v>-</v>
      </c>
      <c r="J1534" s="19" t="s">
        <v>262</v>
      </c>
    </row>
    <row r="1535" spans="1:10" ht="24" x14ac:dyDescent="0.25">
      <c r="A1535" s="17" t="s">
        <v>36</v>
      </c>
      <c r="B1535" s="2" t="s">
        <v>37</v>
      </c>
      <c r="C1535" s="7" t="s">
        <v>38</v>
      </c>
      <c r="D1535" s="1">
        <v>2021</v>
      </c>
      <c r="E1535" s="1">
        <v>198</v>
      </c>
      <c r="F1535" s="1">
        <v>411</v>
      </c>
      <c r="G1535" s="5">
        <f t="shared" si="94"/>
        <v>0.48175182481751827</v>
      </c>
      <c r="H1535" s="5">
        <f t="shared" si="95"/>
        <v>0.43344419435930698</v>
      </c>
      <c r="I1535" s="5">
        <f t="shared" si="96"/>
        <v>0.53005945527572962</v>
      </c>
      <c r="J1535" s="19" t="s">
        <v>262</v>
      </c>
    </row>
    <row r="1536" spans="1:10" ht="24" x14ac:dyDescent="0.25">
      <c r="A1536" s="17" t="s">
        <v>36</v>
      </c>
      <c r="B1536" s="2" t="s">
        <v>37</v>
      </c>
      <c r="C1536" s="7" t="s">
        <v>39</v>
      </c>
      <c r="D1536" s="1">
        <v>2021</v>
      </c>
      <c r="E1536" s="1">
        <v>206</v>
      </c>
      <c r="F1536" s="1">
        <v>411</v>
      </c>
      <c r="G1536" s="5">
        <f t="shared" si="94"/>
        <v>0.5012165450121655</v>
      </c>
      <c r="H1536" s="5">
        <f t="shared" si="95"/>
        <v>0.4528768529771614</v>
      </c>
      <c r="I1536" s="5">
        <f t="shared" si="96"/>
        <v>0.5495562370471696</v>
      </c>
      <c r="J1536" s="19" t="s">
        <v>262</v>
      </c>
    </row>
    <row r="1537" spans="1:10" ht="24" x14ac:dyDescent="0.25">
      <c r="A1537" s="17" t="s">
        <v>36</v>
      </c>
      <c r="B1537" s="2" t="s">
        <v>37</v>
      </c>
      <c r="C1537" s="7" t="s">
        <v>40</v>
      </c>
      <c r="D1537" s="1">
        <v>2021</v>
      </c>
      <c r="E1537" s="1">
        <v>90</v>
      </c>
      <c r="F1537" s="1">
        <v>411</v>
      </c>
      <c r="G1537" s="5">
        <f t="shared" si="94"/>
        <v>0.21897810218978103</v>
      </c>
      <c r="H1537" s="5">
        <f t="shared" si="95"/>
        <v>0.17899586332153425</v>
      </c>
      <c r="I1537" s="5">
        <f t="shared" si="96"/>
        <v>0.25896034105802779</v>
      </c>
      <c r="J1537" s="19" t="s">
        <v>262</v>
      </c>
    </row>
    <row r="1538" spans="1:10" ht="24" x14ac:dyDescent="0.25">
      <c r="A1538" s="17" t="s">
        <v>36</v>
      </c>
      <c r="B1538" s="2" t="s">
        <v>37</v>
      </c>
      <c r="C1538" s="7" t="s">
        <v>41</v>
      </c>
      <c r="D1538" s="1">
        <v>2021</v>
      </c>
      <c r="E1538" s="1">
        <v>195</v>
      </c>
      <c r="F1538" s="1">
        <v>411</v>
      </c>
      <c r="G1538" s="5">
        <f t="shared" si="94"/>
        <v>0.47445255474452552</v>
      </c>
      <c r="H1538" s="5">
        <f t="shared" si="95"/>
        <v>0.42617586097245758</v>
      </c>
      <c r="I1538" s="5">
        <f t="shared" si="96"/>
        <v>0.52272924851659353</v>
      </c>
      <c r="J1538" s="19" t="s">
        <v>262</v>
      </c>
    </row>
    <row r="1539" spans="1:10" ht="24" x14ac:dyDescent="0.25">
      <c r="A1539" s="17" t="s">
        <v>36</v>
      </c>
      <c r="B1539" s="2" t="s">
        <v>37</v>
      </c>
      <c r="C1539" s="7" t="s">
        <v>42</v>
      </c>
      <c r="D1539" s="1">
        <v>2021</v>
      </c>
      <c r="E1539" s="1">
        <v>87</v>
      </c>
      <c r="F1539" s="1">
        <v>411</v>
      </c>
      <c r="G1539" s="5">
        <f t="shared" si="94"/>
        <v>0.21167883211678831</v>
      </c>
      <c r="H1539" s="5">
        <f t="shared" si="95"/>
        <v>0.17218534608565261</v>
      </c>
      <c r="I1539" s="5">
        <f t="shared" si="96"/>
        <v>0.25117231814792401</v>
      </c>
      <c r="J1539" s="19" t="s">
        <v>262</v>
      </c>
    </row>
    <row r="1540" spans="1:10" x14ac:dyDescent="0.25">
      <c r="A1540" s="17" t="s">
        <v>241</v>
      </c>
      <c r="C1540" s="2" t="s">
        <v>242</v>
      </c>
      <c r="D1540" s="1">
        <v>2021</v>
      </c>
      <c r="E1540" s="1">
        <v>4519</v>
      </c>
      <c r="F1540" s="1">
        <v>8481</v>
      </c>
      <c r="G1540" s="5">
        <f t="shared" si="94"/>
        <v>0.53283810871359505</v>
      </c>
      <c r="H1540" s="5">
        <f t="shared" si="95"/>
        <v>0.52221959131923879</v>
      </c>
      <c r="I1540" s="5">
        <f t="shared" si="96"/>
        <v>0.54345662610795131</v>
      </c>
      <c r="J1540" s="19" t="s">
        <v>262</v>
      </c>
    </row>
    <row r="1541" spans="1:10" ht="24" x14ac:dyDescent="0.25">
      <c r="A1541" s="17" t="s">
        <v>43</v>
      </c>
      <c r="B1541" s="2" t="s">
        <v>44</v>
      </c>
      <c r="C1541" s="2" t="s">
        <v>44</v>
      </c>
      <c r="D1541" s="1">
        <v>2021</v>
      </c>
      <c r="E1541" s="1">
        <v>138</v>
      </c>
      <c r="F1541" s="1">
        <v>333</v>
      </c>
      <c r="G1541" s="5">
        <f t="shared" si="94"/>
        <v>0.4144144144144144</v>
      </c>
      <c r="H1541" s="5">
        <f t="shared" si="95"/>
        <v>0.36150334127241784</v>
      </c>
      <c r="I1541" s="5">
        <f t="shared" si="96"/>
        <v>0.46732548755641096</v>
      </c>
      <c r="J1541" s="19" t="s">
        <v>262</v>
      </c>
    </row>
    <row r="1542" spans="1:10" ht="24" x14ac:dyDescent="0.25">
      <c r="A1542" s="17" t="s">
        <v>45</v>
      </c>
      <c r="B1542" s="2" t="s">
        <v>46</v>
      </c>
      <c r="C1542" s="2" t="s">
        <v>46</v>
      </c>
      <c r="D1542" s="1">
        <v>2021</v>
      </c>
      <c r="E1542" s="1">
        <v>233</v>
      </c>
      <c r="F1542" s="1">
        <v>411</v>
      </c>
      <c r="G1542" s="5">
        <f t="shared" si="94"/>
        <v>0.56690997566909973</v>
      </c>
      <c r="H1542" s="5">
        <f t="shared" si="95"/>
        <v>0.51900492540205667</v>
      </c>
      <c r="I1542" s="5">
        <f t="shared" si="96"/>
        <v>0.61481502593614279</v>
      </c>
      <c r="J1542" s="19" t="s">
        <v>262</v>
      </c>
    </row>
    <row r="1543" spans="1:10" ht="24" x14ac:dyDescent="0.25">
      <c r="A1543" s="17" t="s">
        <v>47</v>
      </c>
      <c r="B1543" s="2" t="s">
        <v>48</v>
      </c>
      <c r="C1543" s="10" t="s">
        <v>48</v>
      </c>
      <c r="D1543" s="1">
        <v>2021</v>
      </c>
      <c r="E1543" s="1"/>
      <c r="F1543" s="1"/>
      <c r="G1543" s="5" t="str">
        <f t="shared" si="94"/>
        <v>-</v>
      </c>
      <c r="H1543" s="5" t="str">
        <f t="shared" si="95"/>
        <v>-</v>
      </c>
      <c r="I1543" s="5" t="str">
        <f t="shared" si="96"/>
        <v>-</v>
      </c>
      <c r="J1543" s="20" t="s">
        <v>262</v>
      </c>
    </row>
    <row r="1544" spans="1:10" ht="24" x14ac:dyDescent="0.25">
      <c r="A1544" s="17" t="s">
        <v>49</v>
      </c>
      <c r="B1544" s="2" t="s">
        <v>50</v>
      </c>
      <c r="C1544" s="2" t="s">
        <v>50</v>
      </c>
      <c r="D1544" s="1">
        <v>2021</v>
      </c>
      <c r="E1544" s="1"/>
      <c r="F1544" s="1"/>
      <c r="G1544" s="5" t="str">
        <f t="shared" si="94"/>
        <v>-</v>
      </c>
      <c r="H1544" s="5" t="str">
        <f t="shared" si="95"/>
        <v>-</v>
      </c>
      <c r="I1544" s="5" t="str">
        <f t="shared" si="96"/>
        <v>-</v>
      </c>
      <c r="J1544" s="19" t="s">
        <v>262</v>
      </c>
    </row>
    <row r="1545" spans="1:10" ht="24" x14ac:dyDescent="0.25">
      <c r="A1545" s="17" t="s">
        <v>49</v>
      </c>
      <c r="B1545" s="2" t="s">
        <v>50</v>
      </c>
      <c r="C1545" s="7" t="s">
        <v>51</v>
      </c>
      <c r="D1545" s="1">
        <v>2021</v>
      </c>
      <c r="E1545" s="1">
        <v>3509</v>
      </c>
      <c r="F1545" s="1">
        <v>7479</v>
      </c>
      <c r="G1545" s="5">
        <f t="shared" si="94"/>
        <v>0.46918037170744753</v>
      </c>
      <c r="H1545" s="5">
        <f t="shared" si="95"/>
        <v>0.45786997835643689</v>
      </c>
      <c r="I1545" s="5">
        <f t="shared" si="96"/>
        <v>0.48049076505845817</v>
      </c>
      <c r="J1545" s="19" t="s">
        <v>262</v>
      </c>
    </row>
    <row r="1546" spans="1:10" ht="24" x14ac:dyDescent="0.25">
      <c r="A1546" s="17" t="s">
        <v>49</v>
      </c>
      <c r="B1546" s="2" t="s">
        <v>50</v>
      </c>
      <c r="C1546" s="7" t="s">
        <v>52</v>
      </c>
      <c r="D1546" s="1">
        <v>2021</v>
      </c>
      <c r="E1546" s="1">
        <v>1794</v>
      </c>
      <c r="F1546" s="1">
        <v>3094</v>
      </c>
      <c r="G1546" s="5">
        <f t="shared" si="94"/>
        <v>0.57983193277310929</v>
      </c>
      <c r="H1546" s="5">
        <f t="shared" si="95"/>
        <v>0.56243957330840144</v>
      </c>
      <c r="I1546" s="5">
        <f t="shared" si="96"/>
        <v>0.59722429223781714</v>
      </c>
      <c r="J1546" s="19" t="s">
        <v>262</v>
      </c>
    </row>
    <row r="1547" spans="1:10" ht="24" x14ac:dyDescent="0.25">
      <c r="A1547" s="17" t="s">
        <v>49</v>
      </c>
      <c r="B1547" s="2" t="s">
        <v>50</v>
      </c>
      <c r="C1547" s="7" t="s">
        <v>53</v>
      </c>
      <c r="D1547" s="1">
        <v>2021</v>
      </c>
      <c r="E1547" s="1">
        <v>5303</v>
      </c>
      <c r="F1547" s="1">
        <v>10573</v>
      </c>
      <c r="G1547" s="5">
        <f t="shared" si="94"/>
        <v>0.50156057883287619</v>
      </c>
      <c r="H1547" s="5">
        <f t="shared" si="95"/>
        <v>0.49202987784895164</v>
      </c>
      <c r="I1547" s="5">
        <f t="shared" si="96"/>
        <v>0.5110912798168008</v>
      </c>
      <c r="J1547" s="19" t="s">
        <v>262</v>
      </c>
    </row>
    <row r="1548" spans="1:10" ht="24" x14ac:dyDescent="0.25">
      <c r="A1548" s="17" t="s">
        <v>54</v>
      </c>
      <c r="B1548" s="2" t="s">
        <v>55</v>
      </c>
      <c r="C1548" s="2" t="s">
        <v>55</v>
      </c>
      <c r="D1548" s="1">
        <v>2021</v>
      </c>
      <c r="E1548" s="1"/>
      <c r="F1548" s="1"/>
      <c r="G1548" s="5" t="str">
        <f t="shared" si="94"/>
        <v>-</v>
      </c>
      <c r="H1548" s="5" t="str">
        <f t="shared" si="95"/>
        <v>-</v>
      </c>
      <c r="I1548" s="5" t="str">
        <f t="shared" si="96"/>
        <v>-</v>
      </c>
      <c r="J1548" s="19" t="s">
        <v>262</v>
      </c>
    </row>
    <row r="1549" spans="1:10" ht="24" x14ac:dyDescent="0.25">
      <c r="A1549" s="17" t="s">
        <v>54</v>
      </c>
      <c r="B1549" s="2" t="s">
        <v>55</v>
      </c>
      <c r="C1549" s="7" t="s">
        <v>56</v>
      </c>
      <c r="D1549" s="1">
        <v>2021</v>
      </c>
      <c r="E1549" s="1">
        <v>5049</v>
      </c>
      <c r="F1549" s="1">
        <v>6431</v>
      </c>
      <c r="G1549" s="5">
        <f t="shared" si="94"/>
        <v>0.78510340538018974</v>
      </c>
      <c r="H1549" s="5">
        <f t="shared" si="95"/>
        <v>0.7750642999811177</v>
      </c>
      <c r="I1549" s="5">
        <f t="shared" si="96"/>
        <v>0.79514251077926179</v>
      </c>
      <c r="J1549" s="19" t="s">
        <v>262</v>
      </c>
    </row>
    <row r="1550" spans="1:10" ht="24" x14ac:dyDescent="0.25">
      <c r="A1550" s="17" t="s">
        <v>54</v>
      </c>
      <c r="B1550" s="2" t="s">
        <v>55</v>
      </c>
      <c r="C1550" s="7" t="s">
        <v>57</v>
      </c>
      <c r="D1550" s="1">
        <v>2021</v>
      </c>
      <c r="E1550" s="1">
        <v>1159</v>
      </c>
      <c r="F1550" s="1">
        <v>1583</v>
      </c>
      <c r="G1550" s="5">
        <f t="shared" si="94"/>
        <v>0.73215413771320281</v>
      </c>
      <c r="H1550" s="5">
        <f t="shared" si="95"/>
        <v>0.71033893035817008</v>
      </c>
      <c r="I1550" s="5">
        <f t="shared" si="96"/>
        <v>0.75396934506823554</v>
      </c>
      <c r="J1550" s="19" t="s">
        <v>262</v>
      </c>
    </row>
    <row r="1551" spans="1:10" ht="24" x14ac:dyDescent="0.25">
      <c r="A1551" s="17" t="s">
        <v>54</v>
      </c>
      <c r="B1551" s="2" t="s">
        <v>55</v>
      </c>
      <c r="C1551" s="7" t="s">
        <v>58</v>
      </c>
      <c r="D1551" s="1">
        <v>2021</v>
      </c>
      <c r="E1551" s="1">
        <v>0</v>
      </c>
      <c r="F1551" s="1">
        <v>0</v>
      </c>
      <c r="G1551" s="5">
        <v>0</v>
      </c>
      <c r="H1551" s="5">
        <v>0</v>
      </c>
      <c r="I1551" s="5">
        <v>0</v>
      </c>
      <c r="J1551" s="19" t="s">
        <v>262</v>
      </c>
    </row>
    <row r="1552" spans="1:10" ht="24" x14ac:dyDescent="0.25">
      <c r="A1552" s="17" t="s">
        <v>54</v>
      </c>
      <c r="B1552" s="2" t="s">
        <v>55</v>
      </c>
      <c r="C1552" s="7" t="s">
        <v>53</v>
      </c>
      <c r="D1552" s="1">
        <v>2021</v>
      </c>
      <c r="E1552" s="1">
        <v>6208</v>
      </c>
      <c r="F1552" s="1">
        <v>8014</v>
      </c>
      <c r="G1552" s="5">
        <f t="shared" ref="G1552" si="97">IF(F1552="","-",E1552/F1552)</f>
        <v>0.77464437234839034</v>
      </c>
      <c r="H1552" s="5">
        <f t="shared" si="95"/>
        <v>0.76549656960285062</v>
      </c>
      <c r="I1552" s="5">
        <f t="shared" si="96"/>
        <v>0.78379217509393007</v>
      </c>
      <c r="J1552" s="19" t="s">
        <v>262</v>
      </c>
    </row>
    <row r="1553" spans="1:10" ht="48" x14ac:dyDescent="0.25">
      <c r="A1553" s="17" t="s">
        <v>59</v>
      </c>
      <c r="B1553" s="2" t="s">
        <v>60</v>
      </c>
      <c r="C1553" s="2" t="s">
        <v>60</v>
      </c>
      <c r="D1553" s="1">
        <v>2021</v>
      </c>
      <c r="E1553" s="1">
        <v>18</v>
      </c>
      <c r="F1553" s="1">
        <v>44</v>
      </c>
      <c r="G1553" s="5">
        <f t="shared" si="94"/>
        <v>0.40909090909090912</v>
      </c>
      <c r="H1553" s="5">
        <f t="shared" si="95"/>
        <v>0.26381286535240456</v>
      </c>
      <c r="I1553" s="5">
        <f t="shared" si="96"/>
        <v>0.55436895282941367</v>
      </c>
      <c r="J1553" s="19" t="s">
        <v>262</v>
      </c>
    </row>
    <row r="1554" spans="1:10" ht="36" x14ac:dyDescent="0.25">
      <c r="A1554" s="17" t="s">
        <v>61</v>
      </c>
      <c r="B1554" s="2" t="s">
        <v>62</v>
      </c>
      <c r="C1554" s="2" t="s">
        <v>62</v>
      </c>
      <c r="D1554" s="1">
        <v>2021</v>
      </c>
      <c r="E1554" s="1"/>
      <c r="F1554" s="1"/>
      <c r="G1554" s="5" t="str">
        <f t="shared" si="94"/>
        <v>-</v>
      </c>
      <c r="H1554" s="5" t="str">
        <f t="shared" si="95"/>
        <v>-</v>
      </c>
      <c r="I1554" s="5" t="str">
        <f t="shared" si="96"/>
        <v>-</v>
      </c>
      <c r="J1554" s="19" t="s">
        <v>262</v>
      </c>
    </row>
    <row r="1555" spans="1:10" ht="36" x14ac:dyDescent="0.25">
      <c r="A1555" s="17" t="s">
        <v>61</v>
      </c>
      <c r="B1555" s="2" t="s">
        <v>62</v>
      </c>
      <c r="C1555" s="7" t="s">
        <v>63</v>
      </c>
      <c r="D1555" s="1">
        <v>2021</v>
      </c>
      <c r="E1555" s="1">
        <v>42</v>
      </c>
      <c r="F1555" s="1">
        <v>53</v>
      </c>
      <c r="G1555" s="5">
        <f t="shared" si="94"/>
        <v>0.79245283018867929</v>
      </c>
      <c r="H1555" s="5">
        <f t="shared" si="95"/>
        <v>0.68326776072527828</v>
      </c>
      <c r="I1555" s="5">
        <f t="shared" si="96"/>
        <v>0.9016378996520803</v>
      </c>
      <c r="J1555" s="19" t="s">
        <v>262</v>
      </c>
    </row>
    <row r="1556" spans="1:10" ht="36" x14ac:dyDescent="0.25">
      <c r="A1556" s="17" t="s">
        <v>61</v>
      </c>
      <c r="B1556" s="2" t="s">
        <v>62</v>
      </c>
      <c r="C1556" s="7" t="s">
        <v>64</v>
      </c>
      <c r="D1556" s="1">
        <v>2021</v>
      </c>
      <c r="E1556" s="1">
        <v>44</v>
      </c>
      <c r="F1556" s="1">
        <v>53</v>
      </c>
      <c r="G1556" s="5">
        <f t="shared" si="94"/>
        <v>0.83018867924528306</v>
      </c>
      <c r="H1556" s="5">
        <f t="shared" si="95"/>
        <v>0.72910294734100412</v>
      </c>
      <c r="I1556" s="5">
        <f t="shared" si="96"/>
        <v>0.931274411149562</v>
      </c>
      <c r="J1556" s="19" t="s">
        <v>262</v>
      </c>
    </row>
    <row r="1557" spans="1:10" ht="24" x14ac:dyDescent="0.25">
      <c r="A1557" s="17" t="s">
        <v>65</v>
      </c>
      <c r="B1557" s="2" t="s">
        <v>66</v>
      </c>
      <c r="C1557" s="2" t="s">
        <v>66</v>
      </c>
      <c r="D1557" s="1">
        <v>2021</v>
      </c>
      <c r="E1557" s="1"/>
      <c r="F1557" s="1"/>
      <c r="G1557" s="5" t="str">
        <f t="shared" si="94"/>
        <v>-</v>
      </c>
      <c r="H1557" s="5" t="str">
        <f t="shared" si="95"/>
        <v>-</v>
      </c>
      <c r="I1557" s="5" t="str">
        <f t="shared" si="96"/>
        <v>-</v>
      </c>
      <c r="J1557" s="19" t="s">
        <v>262</v>
      </c>
    </row>
    <row r="1558" spans="1:10" ht="24" x14ac:dyDescent="0.25">
      <c r="A1558" s="17" t="s">
        <v>65</v>
      </c>
      <c r="B1558" s="2" t="s">
        <v>66</v>
      </c>
      <c r="C1558" s="7" t="s">
        <v>67</v>
      </c>
      <c r="D1558" s="1">
        <v>2021</v>
      </c>
      <c r="E1558" s="1">
        <v>568</v>
      </c>
      <c r="F1558" s="1">
        <v>931</v>
      </c>
      <c r="G1558" s="5">
        <f t="shared" si="94"/>
        <v>0.61009667024704617</v>
      </c>
      <c r="H1558" s="5">
        <f t="shared" si="95"/>
        <v>0.57876676869083121</v>
      </c>
      <c r="I1558" s="5">
        <f t="shared" si="96"/>
        <v>0.64142657180326113</v>
      </c>
      <c r="J1558" s="19" t="s">
        <v>262</v>
      </c>
    </row>
    <row r="1559" spans="1:10" ht="24" x14ac:dyDescent="0.25">
      <c r="A1559" s="17" t="s">
        <v>65</v>
      </c>
      <c r="B1559" s="2" t="s">
        <v>66</v>
      </c>
      <c r="C1559" s="7" t="s">
        <v>68</v>
      </c>
      <c r="D1559" s="1">
        <v>2021</v>
      </c>
      <c r="E1559" s="1">
        <v>593</v>
      </c>
      <c r="F1559" s="1">
        <v>1074</v>
      </c>
      <c r="G1559" s="5">
        <f t="shared" si="94"/>
        <v>0.55214152700186214</v>
      </c>
      <c r="H1559" s="5">
        <f t="shared" si="95"/>
        <v>0.52240094013245597</v>
      </c>
      <c r="I1559" s="5">
        <f t="shared" si="96"/>
        <v>0.58188211387126831</v>
      </c>
      <c r="J1559" s="19" t="s">
        <v>262</v>
      </c>
    </row>
    <row r="1560" spans="1:10" ht="24" x14ac:dyDescent="0.25">
      <c r="A1560" s="17" t="s">
        <v>65</v>
      </c>
      <c r="B1560" s="2" t="s">
        <v>66</v>
      </c>
      <c r="C1560" s="7" t="s">
        <v>69</v>
      </c>
      <c r="D1560" s="1">
        <v>2021</v>
      </c>
      <c r="E1560" s="1">
        <v>258</v>
      </c>
      <c r="F1560" s="1">
        <v>532</v>
      </c>
      <c r="G1560" s="5">
        <f t="shared" si="94"/>
        <v>0.48496240601503759</v>
      </c>
      <c r="H1560" s="5">
        <f t="shared" si="95"/>
        <v>0.4424932375889577</v>
      </c>
      <c r="I1560" s="5">
        <f t="shared" si="96"/>
        <v>0.52743157444111743</v>
      </c>
      <c r="J1560" s="19" t="s">
        <v>262</v>
      </c>
    </row>
    <row r="1561" spans="1:10" ht="24" x14ac:dyDescent="0.25">
      <c r="A1561" s="17" t="s">
        <v>65</v>
      </c>
      <c r="B1561" s="2" t="s">
        <v>66</v>
      </c>
      <c r="C1561" s="7" t="s">
        <v>70</v>
      </c>
      <c r="D1561" s="1">
        <v>2021</v>
      </c>
      <c r="E1561" s="1">
        <v>18</v>
      </c>
      <c r="F1561" s="1">
        <v>29</v>
      </c>
      <c r="G1561" s="5">
        <f t="shared" si="94"/>
        <v>0.62068965517241381</v>
      </c>
      <c r="H1561" s="5">
        <f t="shared" si="95"/>
        <v>0.44408926057300191</v>
      </c>
      <c r="I1561" s="5">
        <f t="shared" si="96"/>
        <v>0.79729004977182572</v>
      </c>
      <c r="J1561" s="19" t="s">
        <v>262</v>
      </c>
    </row>
    <row r="1562" spans="1:10" ht="24" x14ac:dyDescent="0.25">
      <c r="A1562" s="17" t="s">
        <v>65</v>
      </c>
      <c r="B1562" s="2" t="s">
        <v>66</v>
      </c>
      <c r="C1562" s="7" t="s">
        <v>53</v>
      </c>
      <c r="D1562" s="1">
        <v>2021</v>
      </c>
      <c r="E1562" s="1">
        <v>1437</v>
      </c>
      <c r="F1562" s="1">
        <v>2566</v>
      </c>
      <c r="G1562" s="5">
        <f t="shared" si="94"/>
        <v>0.56001558846453625</v>
      </c>
      <c r="H1562" s="5">
        <f t="shared" si="95"/>
        <v>0.5408091672846348</v>
      </c>
      <c r="I1562" s="5">
        <f t="shared" si="96"/>
        <v>0.57922200964443771</v>
      </c>
      <c r="J1562" s="19" t="s">
        <v>262</v>
      </c>
    </row>
    <row r="1563" spans="1:10" ht="24" x14ac:dyDescent="0.25">
      <c r="A1563" s="17" t="s">
        <v>71</v>
      </c>
      <c r="B1563" s="2" t="s">
        <v>72</v>
      </c>
      <c r="C1563" s="2" t="s">
        <v>72</v>
      </c>
      <c r="D1563" s="1">
        <v>2021</v>
      </c>
      <c r="E1563" s="1">
        <v>239</v>
      </c>
      <c r="F1563" s="1">
        <v>411</v>
      </c>
      <c r="G1563" s="5">
        <f t="shared" si="94"/>
        <v>0.58150851581508511</v>
      </c>
      <c r="H1563" s="5">
        <f t="shared" si="95"/>
        <v>0.53381531034120766</v>
      </c>
      <c r="I1563" s="5">
        <f t="shared" si="96"/>
        <v>0.62920172128896257</v>
      </c>
      <c r="J1563" s="19" t="s">
        <v>262</v>
      </c>
    </row>
    <row r="1564" spans="1:10" ht="36" x14ac:dyDescent="0.25">
      <c r="A1564" s="17" t="s">
        <v>73</v>
      </c>
      <c r="B1564" s="2" t="s">
        <v>74</v>
      </c>
      <c r="C1564" s="2" t="s">
        <v>74</v>
      </c>
      <c r="D1564" s="1">
        <v>2021</v>
      </c>
      <c r="E1564" s="1">
        <v>10</v>
      </c>
      <c r="F1564" s="1">
        <v>12</v>
      </c>
      <c r="G1564" s="5">
        <f t="shared" si="94"/>
        <v>0.83333333333333337</v>
      </c>
      <c r="H1564" s="5">
        <f t="shared" si="95"/>
        <v>0.62247090670648508</v>
      </c>
      <c r="I1564" s="5">
        <f t="shared" si="96"/>
        <v>1</v>
      </c>
      <c r="J1564" s="19" t="s">
        <v>262</v>
      </c>
    </row>
    <row r="1565" spans="1:10" ht="48" x14ac:dyDescent="0.25">
      <c r="A1565" s="17" t="s">
        <v>75</v>
      </c>
      <c r="B1565" s="2" t="s">
        <v>76</v>
      </c>
      <c r="C1565" s="2" t="s">
        <v>76</v>
      </c>
      <c r="D1565" s="1">
        <v>2021</v>
      </c>
      <c r="E1565" s="1"/>
      <c r="F1565" s="1"/>
      <c r="G1565" s="5" t="str">
        <f t="shared" si="94"/>
        <v>-</v>
      </c>
      <c r="H1565" s="5" t="str">
        <f t="shared" si="95"/>
        <v>-</v>
      </c>
      <c r="I1565" s="5" t="str">
        <f t="shared" si="96"/>
        <v>-</v>
      </c>
      <c r="J1565" s="19" t="s">
        <v>262</v>
      </c>
    </row>
    <row r="1566" spans="1:10" ht="48" x14ac:dyDescent="0.25">
      <c r="A1566" s="17" t="s">
        <v>75</v>
      </c>
      <c r="B1566" s="2" t="s">
        <v>76</v>
      </c>
      <c r="C1566" s="7" t="s">
        <v>77</v>
      </c>
      <c r="D1566" s="1">
        <v>2021</v>
      </c>
      <c r="E1566" s="1">
        <v>34</v>
      </c>
      <c r="F1566" s="1">
        <v>40</v>
      </c>
      <c r="G1566" s="5">
        <f t="shared" si="94"/>
        <v>0.85</v>
      </c>
      <c r="H1566" s="5">
        <f t="shared" si="95"/>
        <v>0.73934242005176509</v>
      </c>
      <c r="I1566" s="5">
        <f t="shared" si="96"/>
        <v>0.96065757994823486</v>
      </c>
      <c r="J1566" s="19" t="s">
        <v>262</v>
      </c>
    </row>
    <row r="1567" spans="1:10" ht="48" x14ac:dyDescent="0.25">
      <c r="A1567" s="17" t="s">
        <v>75</v>
      </c>
      <c r="B1567" s="2" t="s">
        <v>76</v>
      </c>
      <c r="C1567" s="7" t="s">
        <v>78</v>
      </c>
      <c r="D1567" s="1">
        <v>2021</v>
      </c>
      <c r="E1567" s="1">
        <v>24</v>
      </c>
      <c r="F1567" s="1">
        <v>34</v>
      </c>
      <c r="G1567" s="5">
        <f t="shared" si="94"/>
        <v>0.70588235294117652</v>
      </c>
      <c r="H1567" s="5">
        <f t="shared" si="95"/>
        <v>0.55272307273600707</v>
      </c>
      <c r="I1567" s="5">
        <f t="shared" si="96"/>
        <v>0.85904163314634596</v>
      </c>
      <c r="J1567" s="19" t="s">
        <v>262</v>
      </c>
    </row>
    <row r="1568" spans="1:10" ht="48" x14ac:dyDescent="0.25">
      <c r="A1568" s="17" t="s">
        <v>75</v>
      </c>
      <c r="B1568" s="2" t="s">
        <v>76</v>
      </c>
      <c r="C1568" s="7" t="s">
        <v>79</v>
      </c>
      <c r="D1568" s="1">
        <v>2021</v>
      </c>
      <c r="E1568" s="1">
        <v>27</v>
      </c>
      <c r="F1568" s="1">
        <v>34</v>
      </c>
      <c r="G1568" s="5">
        <f t="shared" si="94"/>
        <v>0.79411764705882348</v>
      </c>
      <c r="H1568" s="5">
        <f t="shared" si="95"/>
        <v>0.65820226887643973</v>
      </c>
      <c r="I1568" s="5">
        <f t="shared" si="96"/>
        <v>0.93003302524120723</v>
      </c>
      <c r="J1568" s="19" t="s">
        <v>262</v>
      </c>
    </row>
    <row r="1569" spans="1:10" ht="48" x14ac:dyDescent="0.25">
      <c r="A1569" s="17" t="s">
        <v>75</v>
      </c>
      <c r="B1569" s="2" t="s">
        <v>76</v>
      </c>
      <c r="C1569" s="7" t="s">
        <v>80</v>
      </c>
      <c r="D1569" s="1">
        <v>2021</v>
      </c>
      <c r="E1569" s="1">
        <v>18</v>
      </c>
      <c r="F1569" s="1">
        <v>27</v>
      </c>
      <c r="G1569" s="5">
        <f t="shared" si="94"/>
        <v>0.66666666666666663</v>
      </c>
      <c r="H1569" s="5">
        <f t="shared" si="95"/>
        <v>0.48885185570907297</v>
      </c>
      <c r="I1569" s="5">
        <f t="shared" si="96"/>
        <v>0.84448147762426029</v>
      </c>
      <c r="J1569" s="19" t="s">
        <v>262</v>
      </c>
    </row>
    <row r="1570" spans="1:10" ht="48" x14ac:dyDescent="0.25">
      <c r="A1570" s="17" t="s">
        <v>75</v>
      </c>
      <c r="B1570" s="2" t="s">
        <v>76</v>
      </c>
      <c r="C1570" s="7" t="s">
        <v>81</v>
      </c>
      <c r="D1570" s="1">
        <v>2021</v>
      </c>
      <c r="E1570" s="1">
        <v>61</v>
      </c>
      <c r="F1570" s="1">
        <v>74</v>
      </c>
      <c r="G1570" s="5">
        <f t="shared" si="94"/>
        <v>0.82432432432432434</v>
      </c>
      <c r="H1570" s="5">
        <f t="shared" si="95"/>
        <v>0.73761913608884655</v>
      </c>
      <c r="I1570" s="5">
        <f t="shared" si="96"/>
        <v>0.91102951255980213</v>
      </c>
      <c r="J1570" s="19" t="s">
        <v>262</v>
      </c>
    </row>
    <row r="1571" spans="1:10" ht="48" x14ac:dyDescent="0.25">
      <c r="A1571" s="17" t="s">
        <v>75</v>
      </c>
      <c r="B1571" s="2" t="s">
        <v>76</v>
      </c>
      <c r="C1571" s="7" t="s">
        <v>82</v>
      </c>
      <c r="D1571" s="1">
        <v>2021</v>
      </c>
      <c r="E1571" s="1">
        <v>42</v>
      </c>
      <c r="F1571" s="1">
        <v>61</v>
      </c>
      <c r="G1571" s="5">
        <f t="shared" si="94"/>
        <v>0.68852459016393441</v>
      </c>
      <c r="H1571" s="5">
        <f t="shared" si="95"/>
        <v>0.5723094355022238</v>
      </c>
      <c r="I1571" s="5">
        <f t="shared" si="96"/>
        <v>0.80473974482564503</v>
      </c>
      <c r="J1571" s="19" t="s">
        <v>262</v>
      </c>
    </row>
    <row r="1572" spans="1:10" ht="24" x14ac:dyDescent="0.25">
      <c r="A1572" s="17" t="s">
        <v>83</v>
      </c>
      <c r="B1572" s="2" t="s">
        <v>84</v>
      </c>
      <c r="C1572" s="2" t="s">
        <v>84</v>
      </c>
      <c r="D1572" s="1">
        <v>2021</v>
      </c>
      <c r="E1572" s="1"/>
      <c r="F1572" s="1"/>
      <c r="G1572" s="5" t="str">
        <f t="shared" si="94"/>
        <v>-</v>
      </c>
      <c r="H1572" s="5" t="str">
        <f t="shared" si="95"/>
        <v>-</v>
      </c>
      <c r="I1572" s="5" t="str">
        <f t="shared" si="96"/>
        <v>-</v>
      </c>
      <c r="J1572" s="19" t="s">
        <v>262</v>
      </c>
    </row>
    <row r="1573" spans="1:10" ht="24" x14ac:dyDescent="0.25">
      <c r="A1573" s="17" t="s">
        <v>83</v>
      </c>
      <c r="B1573" s="2" t="s">
        <v>84</v>
      </c>
      <c r="C1573" s="7" t="s">
        <v>85</v>
      </c>
      <c r="D1573" s="1">
        <v>2021</v>
      </c>
      <c r="E1573" s="1">
        <v>1</v>
      </c>
      <c r="F1573" s="1">
        <v>57</v>
      </c>
      <c r="G1573" s="5">
        <f t="shared" si="94"/>
        <v>1.7543859649122806E-2</v>
      </c>
      <c r="H1573" s="5">
        <f t="shared" si="95"/>
        <v>0</v>
      </c>
      <c r="I1573" s="5">
        <f t="shared" si="96"/>
        <v>5.1626858612469122E-2</v>
      </c>
      <c r="J1573" s="19" t="s">
        <v>262</v>
      </c>
    </row>
    <row r="1574" spans="1:10" ht="24" x14ac:dyDescent="0.25">
      <c r="A1574" s="17" t="s">
        <v>83</v>
      </c>
      <c r="B1574" s="2" t="s">
        <v>84</v>
      </c>
      <c r="C1574" s="7" t="s">
        <v>86</v>
      </c>
      <c r="D1574" s="1">
        <v>2021</v>
      </c>
      <c r="E1574" s="1">
        <v>1</v>
      </c>
      <c r="F1574" s="1">
        <v>57</v>
      </c>
      <c r="G1574" s="5">
        <f t="shared" si="94"/>
        <v>1.7543859649122806E-2</v>
      </c>
      <c r="H1574" s="5">
        <f t="shared" si="95"/>
        <v>0</v>
      </c>
      <c r="I1574" s="5">
        <f t="shared" si="96"/>
        <v>5.1626858612469122E-2</v>
      </c>
      <c r="J1574" s="19" t="s">
        <v>262</v>
      </c>
    </row>
    <row r="1575" spans="1:10" ht="24" x14ac:dyDescent="0.25">
      <c r="A1575" s="17" t="s">
        <v>83</v>
      </c>
      <c r="B1575" s="2" t="s">
        <v>84</v>
      </c>
      <c r="C1575" s="7" t="s">
        <v>87</v>
      </c>
      <c r="D1575" s="1">
        <v>2021</v>
      </c>
      <c r="E1575" s="1">
        <v>0</v>
      </c>
      <c r="F1575" s="1">
        <v>57</v>
      </c>
      <c r="G1575" s="5">
        <f t="shared" si="94"/>
        <v>0</v>
      </c>
      <c r="H1575" s="5">
        <f t="shared" si="95"/>
        <v>0</v>
      </c>
      <c r="I1575" s="5">
        <f t="shared" si="96"/>
        <v>0</v>
      </c>
      <c r="J1575" s="19" t="s">
        <v>262</v>
      </c>
    </row>
    <row r="1576" spans="1:10" ht="24" x14ac:dyDescent="0.25">
      <c r="A1576" s="17" t="s">
        <v>83</v>
      </c>
      <c r="B1576" s="2" t="s">
        <v>84</v>
      </c>
      <c r="C1576" s="7" t="s">
        <v>88</v>
      </c>
      <c r="D1576" s="1">
        <v>2021</v>
      </c>
      <c r="E1576" s="1">
        <v>0</v>
      </c>
      <c r="F1576" s="1">
        <v>57</v>
      </c>
      <c r="G1576" s="5">
        <f t="shared" si="94"/>
        <v>0</v>
      </c>
      <c r="H1576" s="5">
        <f t="shared" si="95"/>
        <v>0</v>
      </c>
      <c r="I1576" s="5">
        <f t="shared" si="96"/>
        <v>0</v>
      </c>
      <c r="J1576" s="19" t="s">
        <v>262</v>
      </c>
    </row>
    <row r="1577" spans="1:10" ht="24" x14ac:dyDescent="0.25">
      <c r="A1577" s="17" t="s">
        <v>83</v>
      </c>
      <c r="B1577" s="2" t="s">
        <v>84</v>
      </c>
      <c r="C1577" s="7" t="s">
        <v>89</v>
      </c>
      <c r="D1577" s="1">
        <v>2021</v>
      </c>
      <c r="E1577" s="1">
        <v>0</v>
      </c>
      <c r="F1577" s="1">
        <v>0</v>
      </c>
      <c r="G1577" s="5">
        <v>0</v>
      </c>
      <c r="H1577" s="5">
        <v>0</v>
      </c>
      <c r="I1577" s="5">
        <v>0</v>
      </c>
      <c r="J1577" s="19" t="s">
        <v>262</v>
      </c>
    </row>
    <row r="1578" spans="1:10" ht="24" x14ac:dyDescent="0.25">
      <c r="A1578" s="17" t="s">
        <v>83</v>
      </c>
      <c r="B1578" s="2" t="s">
        <v>84</v>
      </c>
      <c r="C1578" s="7" t="s">
        <v>90</v>
      </c>
      <c r="D1578" s="1">
        <v>2021</v>
      </c>
      <c r="E1578" s="1">
        <v>0</v>
      </c>
      <c r="F1578" s="1">
        <v>0</v>
      </c>
      <c r="G1578" s="5">
        <v>0</v>
      </c>
      <c r="H1578" s="5">
        <v>0</v>
      </c>
      <c r="I1578" s="5">
        <v>0</v>
      </c>
      <c r="J1578" s="19" t="s">
        <v>262</v>
      </c>
    </row>
    <row r="1579" spans="1:10" ht="24" x14ac:dyDescent="0.25">
      <c r="A1579" s="17" t="s">
        <v>83</v>
      </c>
      <c r="B1579" s="2" t="s">
        <v>84</v>
      </c>
      <c r="C1579" s="7" t="s">
        <v>91</v>
      </c>
      <c r="D1579" s="1">
        <v>2021</v>
      </c>
      <c r="E1579" s="1">
        <v>0</v>
      </c>
      <c r="F1579" s="1">
        <v>0</v>
      </c>
      <c r="G1579" s="5">
        <v>0</v>
      </c>
      <c r="H1579" s="5">
        <v>0</v>
      </c>
      <c r="I1579" s="5">
        <v>0</v>
      </c>
      <c r="J1579" s="19" t="s">
        <v>262</v>
      </c>
    </row>
    <row r="1580" spans="1:10" ht="24" x14ac:dyDescent="0.25">
      <c r="A1580" s="17" t="s">
        <v>83</v>
      </c>
      <c r="B1580" s="2" t="s">
        <v>84</v>
      </c>
      <c r="C1580" s="7" t="s">
        <v>92</v>
      </c>
      <c r="D1580" s="1">
        <v>2021</v>
      </c>
      <c r="E1580" s="1">
        <v>0</v>
      </c>
      <c r="F1580" s="1">
        <v>0</v>
      </c>
      <c r="G1580" s="5">
        <v>0</v>
      </c>
      <c r="H1580" s="5">
        <v>0</v>
      </c>
      <c r="I1580" s="5">
        <v>0</v>
      </c>
      <c r="J1580" s="19" t="s">
        <v>262</v>
      </c>
    </row>
    <row r="1581" spans="1:10" ht="24" x14ac:dyDescent="0.25">
      <c r="A1581" s="17" t="s">
        <v>83</v>
      </c>
      <c r="B1581" s="2" t="s">
        <v>84</v>
      </c>
      <c r="C1581" s="7" t="s">
        <v>93</v>
      </c>
      <c r="D1581" s="1">
        <v>2021</v>
      </c>
      <c r="E1581" s="1">
        <v>1</v>
      </c>
      <c r="F1581" s="1">
        <v>57</v>
      </c>
      <c r="G1581" s="5">
        <f t="shared" ref="G1581:G1644" si="98">IF(F1581="","-",E1581/F1581)</f>
        <v>1.7543859649122806E-2</v>
      </c>
      <c r="H1581" s="5">
        <f t="shared" ref="H1581:H1685" si="99">IFERROR(IF($G1581-1.96*SQRT($G1581*(1-$G1581)/$F1581)&lt;0,0,$G1581-1.96*SQRT($G1581*(1-$G1581)/$F1581)),"-")</f>
        <v>0</v>
      </c>
      <c r="I1581" s="5">
        <f t="shared" ref="I1581:I1685" si="100">IFERROR(IF($G1581+1.96*SQRT($G1581*(1-$G1581)/$F1581)&gt;1,1,$G1581+1.96*SQRT($G1581*(1-$G1581)/$F1581)),"-")</f>
        <v>5.1626858612469122E-2</v>
      </c>
      <c r="J1581" s="19" t="s">
        <v>262</v>
      </c>
    </row>
    <row r="1582" spans="1:10" ht="24" x14ac:dyDescent="0.25">
      <c r="A1582" s="17" t="s">
        <v>83</v>
      </c>
      <c r="B1582" s="2" t="s">
        <v>84</v>
      </c>
      <c r="C1582" s="7" t="s">
        <v>94</v>
      </c>
      <c r="D1582" s="1">
        <v>2021</v>
      </c>
      <c r="E1582" s="1">
        <v>1</v>
      </c>
      <c r="F1582" s="1">
        <v>57</v>
      </c>
      <c r="G1582" s="5">
        <f t="shared" si="98"/>
        <v>1.7543859649122806E-2</v>
      </c>
      <c r="H1582" s="5">
        <f t="shared" si="99"/>
        <v>0</v>
      </c>
      <c r="I1582" s="5">
        <f t="shared" si="100"/>
        <v>5.1626858612469122E-2</v>
      </c>
      <c r="J1582" s="19" t="s">
        <v>262</v>
      </c>
    </row>
    <row r="1583" spans="1:10" ht="24" x14ac:dyDescent="0.25">
      <c r="A1583" s="17" t="s">
        <v>83</v>
      </c>
      <c r="B1583" s="2" t="s">
        <v>84</v>
      </c>
      <c r="C1583" s="7" t="s">
        <v>95</v>
      </c>
      <c r="D1583" s="1">
        <v>2021</v>
      </c>
      <c r="E1583" s="1">
        <v>0</v>
      </c>
      <c r="F1583" s="1">
        <v>57</v>
      </c>
      <c r="G1583" s="5">
        <f t="shared" si="98"/>
        <v>0</v>
      </c>
      <c r="H1583" s="5">
        <f t="shared" si="99"/>
        <v>0</v>
      </c>
      <c r="I1583" s="5">
        <f t="shared" si="100"/>
        <v>0</v>
      </c>
      <c r="J1583" s="19" t="s">
        <v>262</v>
      </c>
    </row>
    <row r="1584" spans="1:10" ht="24" x14ac:dyDescent="0.25">
      <c r="A1584" s="17" t="s">
        <v>83</v>
      </c>
      <c r="B1584" s="2" t="s">
        <v>84</v>
      </c>
      <c r="C1584" s="7" t="s">
        <v>96</v>
      </c>
      <c r="D1584" s="1">
        <v>2021</v>
      </c>
      <c r="E1584" s="1">
        <v>0</v>
      </c>
      <c r="F1584" s="1">
        <v>57</v>
      </c>
      <c r="G1584" s="5">
        <f t="shared" si="98"/>
        <v>0</v>
      </c>
      <c r="H1584" s="5">
        <f t="shared" si="99"/>
        <v>0</v>
      </c>
      <c r="I1584" s="5">
        <f t="shared" si="100"/>
        <v>0</v>
      </c>
      <c r="J1584" s="19" t="s">
        <v>262</v>
      </c>
    </row>
    <row r="1585" spans="1:10" ht="24" x14ac:dyDescent="0.25">
      <c r="A1585" s="17" t="s">
        <v>97</v>
      </c>
      <c r="B1585" s="2" t="s">
        <v>98</v>
      </c>
      <c r="C1585" s="2" t="s">
        <v>98</v>
      </c>
      <c r="D1585" s="1">
        <v>2021</v>
      </c>
      <c r="E1585" s="1"/>
      <c r="F1585" s="1"/>
      <c r="G1585" s="5" t="str">
        <f t="shared" si="98"/>
        <v>-</v>
      </c>
      <c r="H1585" s="5" t="str">
        <f t="shared" si="99"/>
        <v>-</v>
      </c>
      <c r="I1585" s="5" t="str">
        <f t="shared" si="100"/>
        <v>-</v>
      </c>
      <c r="J1585" s="19" t="s">
        <v>262</v>
      </c>
    </row>
    <row r="1586" spans="1:10" ht="24" x14ac:dyDescent="0.25">
      <c r="A1586" s="17" t="s">
        <v>97</v>
      </c>
      <c r="B1586" s="2" t="s">
        <v>98</v>
      </c>
      <c r="C1586" s="7" t="s">
        <v>99</v>
      </c>
      <c r="D1586" s="1">
        <v>2021</v>
      </c>
      <c r="E1586" s="1">
        <v>340</v>
      </c>
      <c r="F1586" s="1">
        <v>411</v>
      </c>
      <c r="G1586" s="5">
        <f t="shared" si="98"/>
        <v>0.82725060827250607</v>
      </c>
      <c r="H1586" s="5">
        <f t="shared" si="99"/>
        <v>0.79070274669159546</v>
      </c>
      <c r="I1586" s="5">
        <f t="shared" si="100"/>
        <v>0.86379846985341668</v>
      </c>
      <c r="J1586" s="19" t="s">
        <v>262</v>
      </c>
    </row>
    <row r="1587" spans="1:10" ht="24" x14ac:dyDescent="0.25">
      <c r="A1587" s="17" t="s">
        <v>97</v>
      </c>
      <c r="B1587" s="2" t="s">
        <v>98</v>
      </c>
      <c r="C1587" s="9" t="s">
        <v>100</v>
      </c>
      <c r="D1587" s="1">
        <v>2021</v>
      </c>
      <c r="E1587" s="1">
        <v>200</v>
      </c>
      <c r="F1587" s="1">
        <v>411</v>
      </c>
      <c r="G1587" s="5">
        <f t="shared" si="98"/>
        <v>0.48661800486618007</v>
      </c>
      <c r="H1587" s="5">
        <f t="shared" si="99"/>
        <v>0.43829548603038038</v>
      </c>
      <c r="I1587" s="5">
        <f t="shared" si="100"/>
        <v>0.53494052370197975</v>
      </c>
      <c r="J1587" s="19" t="s">
        <v>262</v>
      </c>
    </row>
    <row r="1588" spans="1:10" ht="24" x14ac:dyDescent="0.25">
      <c r="A1588" s="17" t="s">
        <v>97</v>
      </c>
      <c r="B1588" s="2" t="s">
        <v>98</v>
      </c>
      <c r="C1588" s="9" t="s">
        <v>101</v>
      </c>
      <c r="D1588" s="1">
        <v>2021</v>
      </c>
      <c r="E1588" s="1">
        <v>174</v>
      </c>
      <c r="F1588" s="1">
        <v>411</v>
      </c>
      <c r="G1588" s="5">
        <f t="shared" si="98"/>
        <v>0.42335766423357662</v>
      </c>
      <c r="H1588" s="5">
        <f t="shared" si="99"/>
        <v>0.37558910575502236</v>
      </c>
      <c r="I1588" s="5">
        <f t="shared" si="100"/>
        <v>0.47112622271213089</v>
      </c>
      <c r="J1588" s="19" t="s">
        <v>262</v>
      </c>
    </row>
    <row r="1589" spans="1:10" ht="24" x14ac:dyDescent="0.25">
      <c r="A1589" s="17" t="s">
        <v>97</v>
      </c>
      <c r="B1589" s="2" t="s">
        <v>98</v>
      </c>
      <c r="C1589" s="7" t="s">
        <v>102</v>
      </c>
      <c r="D1589" s="1">
        <v>2021</v>
      </c>
      <c r="E1589" s="1">
        <v>179</v>
      </c>
      <c r="F1589" s="1">
        <v>411</v>
      </c>
      <c r="G1589" s="5">
        <f t="shared" si="98"/>
        <v>0.43552311435523117</v>
      </c>
      <c r="H1589" s="5">
        <f t="shared" si="99"/>
        <v>0.38758688755322884</v>
      </c>
      <c r="I1589" s="5">
        <f t="shared" si="100"/>
        <v>0.48345934115723349</v>
      </c>
      <c r="J1589" s="19" t="s">
        <v>262</v>
      </c>
    </row>
    <row r="1590" spans="1:10" ht="24" x14ac:dyDescent="0.25">
      <c r="A1590" s="17" t="s">
        <v>97</v>
      </c>
      <c r="B1590" s="2" t="s">
        <v>98</v>
      </c>
      <c r="C1590" s="7" t="s">
        <v>103</v>
      </c>
      <c r="D1590" s="1">
        <v>2021</v>
      </c>
      <c r="E1590" s="1">
        <v>267</v>
      </c>
      <c r="F1590" s="1">
        <v>411</v>
      </c>
      <c r="G1590" s="5">
        <f t="shared" si="98"/>
        <v>0.64963503649635035</v>
      </c>
      <c r="H1590" s="5">
        <f t="shared" si="99"/>
        <v>0.60351069113886457</v>
      </c>
      <c r="I1590" s="5">
        <f t="shared" si="100"/>
        <v>0.69575938185383612</v>
      </c>
      <c r="J1590" s="19" t="s">
        <v>262</v>
      </c>
    </row>
    <row r="1591" spans="1:10" ht="36" x14ac:dyDescent="0.25">
      <c r="A1591" s="17" t="s">
        <v>104</v>
      </c>
      <c r="B1591" s="2" t="s">
        <v>105</v>
      </c>
      <c r="C1591" s="2" t="s">
        <v>105</v>
      </c>
      <c r="D1591" s="1">
        <v>2021</v>
      </c>
      <c r="E1591" s="1"/>
      <c r="F1591" s="1"/>
      <c r="G1591" s="5" t="str">
        <f t="shared" si="98"/>
        <v>-</v>
      </c>
      <c r="H1591" s="5" t="str">
        <f t="shared" si="99"/>
        <v>-</v>
      </c>
      <c r="I1591" s="5" t="str">
        <f t="shared" si="100"/>
        <v>-</v>
      </c>
      <c r="J1591" s="19" t="s">
        <v>262</v>
      </c>
    </row>
    <row r="1592" spans="1:10" ht="36" x14ac:dyDescent="0.25">
      <c r="A1592" s="17" t="s">
        <v>104</v>
      </c>
      <c r="B1592" s="2" t="s">
        <v>105</v>
      </c>
      <c r="C1592" s="7" t="s">
        <v>106</v>
      </c>
      <c r="D1592" s="1">
        <v>2021</v>
      </c>
      <c r="E1592" s="1">
        <v>420</v>
      </c>
      <c r="F1592" s="1">
        <v>1733</v>
      </c>
      <c r="G1592" s="5">
        <f t="shared" si="98"/>
        <v>0.2423542989036353</v>
      </c>
      <c r="H1592" s="5">
        <f t="shared" si="99"/>
        <v>0.22217922029592732</v>
      </c>
      <c r="I1592" s="5">
        <f t="shared" si="100"/>
        <v>0.26252937751134331</v>
      </c>
      <c r="J1592" s="19" t="s">
        <v>262</v>
      </c>
    </row>
    <row r="1593" spans="1:10" ht="36" x14ac:dyDescent="0.25">
      <c r="A1593" s="17" t="s">
        <v>104</v>
      </c>
      <c r="B1593" s="2" t="s">
        <v>105</v>
      </c>
      <c r="C1593" s="7" t="s">
        <v>107</v>
      </c>
      <c r="D1593" s="1">
        <v>2021</v>
      </c>
      <c r="E1593" s="1">
        <v>1</v>
      </c>
      <c r="F1593" s="1">
        <v>3</v>
      </c>
      <c r="G1593" s="5">
        <f t="shared" si="98"/>
        <v>0.33333333333333331</v>
      </c>
      <c r="H1593" s="5">
        <f t="shared" si="99"/>
        <v>0</v>
      </c>
      <c r="I1593" s="5">
        <f t="shared" si="100"/>
        <v>0.86677776620611424</v>
      </c>
      <c r="J1593" s="19" t="s">
        <v>262</v>
      </c>
    </row>
    <row r="1594" spans="1:10" ht="36" x14ac:dyDescent="0.25">
      <c r="A1594" s="17" t="s">
        <v>104</v>
      </c>
      <c r="B1594" s="2" t="s">
        <v>105</v>
      </c>
      <c r="C1594" s="7" t="s">
        <v>108</v>
      </c>
      <c r="D1594" s="1">
        <v>2021</v>
      </c>
      <c r="E1594" s="1">
        <v>0</v>
      </c>
      <c r="F1594" s="1">
        <v>0</v>
      </c>
      <c r="G1594" s="5">
        <v>0</v>
      </c>
      <c r="H1594" s="5">
        <v>0</v>
      </c>
      <c r="I1594" s="5">
        <v>0</v>
      </c>
      <c r="J1594" s="19" t="s">
        <v>262</v>
      </c>
    </row>
    <row r="1595" spans="1:10" ht="36" x14ac:dyDescent="0.25">
      <c r="A1595" s="17" t="s">
        <v>104</v>
      </c>
      <c r="B1595" s="2" t="s">
        <v>105</v>
      </c>
      <c r="C1595" s="7" t="s">
        <v>53</v>
      </c>
      <c r="D1595" s="1">
        <v>2021</v>
      </c>
      <c r="E1595" s="1">
        <v>421</v>
      </c>
      <c r="F1595" s="1">
        <v>1736</v>
      </c>
      <c r="G1595" s="5">
        <f t="shared" si="98"/>
        <v>0.24251152073732718</v>
      </c>
      <c r="H1595" s="5">
        <f t="shared" si="99"/>
        <v>0.22234943698603005</v>
      </c>
      <c r="I1595" s="5">
        <f t="shared" si="100"/>
        <v>0.26267360448862431</v>
      </c>
      <c r="J1595" s="19" t="s">
        <v>262</v>
      </c>
    </row>
    <row r="1596" spans="1:10" ht="36" x14ac:dyDescent="0.25">
      <c r="A1596" s="17" t="s">
        <v>109</v>
      </c>
      <c r="B1596" s="2" t="s">
        <v>110</v>
      </c>
      <c r="C1596" s="2" t="s">
        <v>110</v>
      </c>
      <c r="D1596" s="1">
        <v>2021</v>
      </c>
      <c r="E1596" s="1"/>
      <c r="F1596" s="1"/>
      <c r="G1596" s="5" t="str">
        <f t="shared" si="98"/>
        <v>-</v>
      </c>
      <c r="H1596" s="5" t="str">
        <f t="shared" si="99"/>
        <v>-</v>
      </c>
      <c r="I1596" s="5" t="str">
        <f t="shared" si="100"/>
        <v>-</v>
      </c>
      <c r="J1596" s="19" t="s">
        <v>262</v>
      </c>
    </row>
    <row r="1597" spans="1:10" ht="36" x14ac:dyDescent="0.25">
      <c r="A1597" s="17" t="s">
        <v>109</v>
      </c>
      <c r="B1597" s="2" t="s">
        <v>110</v>
      </c>
      <c r="C1597" s="7" t="s">
        <v>111</v>
      </c>
      <c r="D1597" s="1">
        <v>2021</v>
      </c>
      <c r="E1597" s="1">
        <v>240</v>
      </c>
      <c r="F1597" s="1">
        <v>449</v>
      </c>
      <c r="G1597" s="5">
        <f t="shared" si="98"/>
        <v>0.534521158129176</v>
      </c>
      <c r="H1597" s="5">
        <f t="shared" si="99"/>
        <v>0.48838246131112656</v>
      </c>
      <c r="I1597" s="5">
        <f t="shared" si="100"/>
        <v>0.5806598549472255</v>
      </c>
      <c r="J1597" s="19" t="s">
        <v>262</v>
      </c>
    </row>
    <row r="1598" spans="1:10" ht="36" x14ac:dyDescent="0.25">
      <c r="A1598" s="17" t="s">
        <v>109</v>
      </c>
      <c r="B1598" s="2" t="s">
        <v>110</v>
      </c>
      <c r="C1598" s="7" t="s">
        <v>112</v>
      </c>
      <c r="D1598" s="1">
        <v>2021</v>
      </c>
      <c r="E1598" s="1">
        <v>165</v>
      </c>
      <c r="F1598" s="1">
        <v>240</v>
      </c>
      <c r="G1598" s="5">
        <f t="shared" si="98"/>
        <v>0.6875</v>
      </c>
      <c r="H1598" s="5">
        <f t="shared" si="99"/>
        <v>0.62885758964992433</v>
      </c>
      <c r="I1598" s="5">
        <f t="shared" si="100"/>
        <v>0.74614241035007567</v>
      </c>
      <c r="J1598" s="19" t="s">
        <v>262</v>
      </c>
    </row>
    <row r="1599" spans="1:10" ht="36" x14ac:dyDescent="0.25">
      <c r="A1599" s="17" t="s">
        <v>113</v>
      </c>
      <c r="B1599" s="2" t="s">
        <v>114</v>
      </c>
      <c r="C1599" s="2" t="s">
        <v>114</v>
      </c>
      <c r="D1599" s="1">
        <v>2021</v>
      </c>
      <c r="E1599" s="1"/>
      <c r="F1599" s="1"/>
      <c r="G1599" s="5" t="str">
        <f t="shared" si="98"/>
        <v>-</v>
      </c>
      <c r="H1599" s="5" t="str">
        <f t="shared" si="99"/>
        <v>-</v>
      </c>
      <c r="I1599" s="5" t="str">
        <f t="shared" si="100"/>
        <v>-</v>
      </c>
      <c r="J1599" s="19" t="s">
        <v>262</v>
      </c>
    </row>
    <row r="1600" spans="1:10" ht="36" x14ac:dyDescent="0.25">
      <c r="A1600" s="17" t="s">
        <v>113</v>
      </c>
      <c r="B1600" s="2" t="s">
        <v>114</v>
      </c>
      <c r="C1600" s="7" t="s">
        <v>115</v>
      </c>
      <c r="D1600" s="1">
        <v>2021</v>
      </c>
      <c r="E1600" s="1">
        <v>1363</v>
      </c>
      <c r="F1600" s="1">
        <v>2291</v>
      </c>
      <c r="G1600" s="5">
        <f t="shared" si="98"/>
        <v>0.59493670886075944</v>
      </c>
      <c r="H1600" s="5">
        <f t="shared" si="99"/>
        <v>0.57483465864221928</v>
      </c>
      <c r="I1600" s="5">
        <f t="shared" si="100"/>
        <v>0.61503875907929961</v>
      </c>
      <c r="J1600" s="19" t="s">
        <v>262</v>
      </c>
    </row>
    <row r="1601" spans="1:10" ht="36" x14ac:dyDescent="0.25">
      <c r="A1601" s="17" t="s">
        <v>113</v>
      </c>
      <c r="B1601" s="2" t="s">
        <v>114</v>
      </c>
      <c r="C1601" s="7" t="s">
        <v>116</v>
      </c>
      <c r="D1601" s="1">
        <v>2021</v>
      </c>
      <c r="E1601" s="1">
        <v>995</v>
      </c>
      <c r="F1601" s="1">
        <v>2291</v>
      </c>
      <c r="G1601" s="5">
        <f t="shared" si="98"/>
        <v>0.43430816237450892</v>
      </c>
      <c r="H1601" s="5">
        <f t="shared" si="99"/>
        <v>0.41401113307162285</v>
      </c>
      <c r="I1601" s="5">
        <f t="shared" si="100"/>
        <v>0.45460519167739499</v>
      </c>
      <c r="J1601" s="19" t="s">
        <v>262</v>
      </c>
    </row>
    <row r="1602" spans="1:10" ht="36" x14ac:dyDescent="0.25">
      <c r="A1602" s="17" t="s">
        <v>117</v>
      </c>
      <c r="B1602" s="2" t="s">
        <v>118</v>
      </c>
      <c r="C1602" s="2" t="s">
        <v>118</v>
      </c>
      <c r="D1602" s="1">
        <v>2021</v>
      </c>
      <c r="E1602" s="1"/>
      <c r="F1602" s="1"/>
      <c r="G1602" s="5" t="str">
        <f t="shared" si="98"/>
        <v>-</v>
      </c>
      <c r="H1602" s="5" t="str">
        <f t="shared" si="99"/>
        <v>-</v>
      </c>
      <c r="I1602" s="5" t="str">
        <f t="shared" si="100"/>
        <v>-</v>
      </c>
      <c r="J1602" s="19" t="s">
        <v>262</v>
      </c>
    </row>
    <row r="1603" spans="1:10" ht="36" x14ac:dyDescent="0.25">
      <c r="A1603" s="17" t="s">
        <v>117</v>
      </c>
      <c r="B1603" s="2" t="s">
        <v>118</v>
      </c>
      <c r="C1603" s="7" t="s">
        <v>119</v>
      </c>
      <c r="D1603" s="1">
        <v>2021</v>
      </c>
      <c r="E1603" s="1">
        <v>658</v>
      </c>
      <c r="F1603" s="1">
        <v>1568</v>
      </c>
      <c r="G1603" s="5">
        <f t="shared" si="98"/>
        <v>0.41964285714285715</v>
      </c>
      <c r="H1603" s="5">
        <f t="shared" si="99"/>
        <v>0.39521582933552862</v>
      </c>
      <c r="I1603" s="5">
        <f t="shared" si="100"/>
        <v>0.44406988495018568</v>
      </c>
      <c r="J1603" s="19" t="s">
        <v>262</v>
      </c>
    </row>
    <row r="1604" spans="1:10" ht="36" x14ac:dyDescent="0.25">
      <c r="A1604" s="17" t="s">
        <v>117</v>
      </c>
      <c r="B1604" s="2" t="s">
        <v>118</v>
      </c>
      <c r="C1604" s="7" t="s">
        <v>120</v>
      </c>
      <c r="D1604" s="1">
        <v>2021</v>
      </c>
      <c r="E1604" s="1">
        <v>237</v>
      </c>
      <c r="F1604" s="1">
        <v>448</v>
      </c>
      <c r="G1604" s="5">
        <f t="shared" si="98"/>
        <v>0.5290178571428571</v>
      </c>
      <c r="H1604" s="5">
        <f t="shared" si="99"/>
        <v>0.48279524859448952</v>
      </c>
      <c r="I1604" s="5">
        <f t="shared" si="100"/>
        <v>0.57524046569122467</v>
      </c>
      <c r="J1604" s="19" t="s">
        <v>262</v>
      </c>
    </row>
    <row r="1605" spans="1:10" ht="48" x14ac:dyDescent="0.25">
      <c r="A1605" s="17" t="s">
        <v>121</v>
      </c>
      <c r="B1605" s="10" t="s">
        <v>122</v>
      </c>
      <c r="C1605" s="10" t="s">
        <v>122</v>
      </c>
      <c r="D1605" s="1">
        <v>2021</v>
      </c>
      <c r="E1605" s="1"/>
      <c r="F1605" s="1"/>
      <c r="G1605" s="5" t="str">
        <f t="shared" si="98"/>
        <v>-</v>
      </c>
      <c r="H1605" s="5" t="str">
        <f t="shared" si="99"/>
        <v>-</v>
      </c>
      <c r="I1605" s="5" t="str">
        <f t="shared" si="100"/>
        <v>-</v>
      </c>
      <c r="J1605" s="19" t="s">
        <v>262</v>
      </c>
    </row>
    <row r="1606" spans="1:10" ht="48" x14ac:dyDescent="0.25">
      <c r="A1606" s="17" t="s">
        <v>121</v>
      </c>
      <c r="B1606" s="10" t="s">
        <v>122</v>
      </c>
      <c r="C1606" s="7" t="s">
        <v>123</v>
      </c>
      <c r="D1606" s="1">
        <v>2021</v>
      </c>
      <c r="E1606" s="1">
        <v>2</v>
      </c>
      <c r="F1606" s="1">
        <v>7</v>
      </c>
      <c r="G1606" s="5">
        <f t="shared" si="98"/>
        <v>0.2857142857142857</v>
      </c>
      <c r="H1606" s="5">
        <f t="shared" si="99"/>
        <v>0</v>
      </c>
      <c r="I1606" s="5">
        <f t="shared" si="100"/>
        <v>0.62037829632791586</v>
      </c>
      <c r="J1606" s="19" t="s">
        <v>262</v>
      </c>
    </row>
    <row r="1607" spans="1:10" ht="48" x14ac:dyDescent="0.25">
      <c r="A1607" s="17" t="s">
        <v>121</v>
      </c>
      <c r="B1607" s="10" t="s">
        <v>122</v>
      </c>
      <c r="C1607" s="7" t="s">
        <v>124</v>
      </c>
      <c r="D1607" s="1">
        <v>2021</v>
      </c>
      <c r="E1607" s="1">
        <v>1</v>
      </c>
      <c r="F1607" s="1">
        <v>7</v>
      </c>
      <c r="G1607" s="5">
        <f t="shared" si="98"/>
        <v>0.14285714285714285</v>
      </c>
      <c r="H1607" s="5">
        <f t="shared" si="99"/>
        <v>0</v>
      </c>
      <c r="I1607" s="5">
        <f t="shared" si="100"/>
        <v>0.40208677079345728</v>
      </c>
      <c r="J1607" s="19" t="s">
        <v>262</v>
      </c>
    </row>
    <row r="1608" spans="1:10" ht="48" x14ac:dyDescent="0.25">
      <c r="A1608" s="17" t="s">
        <v>121</v>
      </c>
      <c r="B1608" s="10" t="s">
        <v>122</v>
      </c>
      <c r="C1608" s="7" t="s">
        <v>125</v>
      </c>
      <c r="D1608" s="1">
        <v>2021</v>
      </c>
      <c r="E1608" s="1">
        <v>67</v>
      </c>
      <c r="F1608" s="1">
        <v>203</v>
      </c>
      <c r="G1608" s="5">
        <f t="shared" si="98"/>
        <v>0.33004926108374383</v>
      </c>
      <c r="H1608" s="5">
        <f t="shared" si="99"/>
        <v>0.26536198407632805</v>
      </c>
      <c r="I1608" s="5">
        <f t="shared" si="100"/>
        <v>0.39473653809115961</v>
      </c>
      <c r="J1608" s="19" t="s">
        <v>262</v>
      </c>
    </row>
    <row r="1609" spans="1:10" ht="48" x14ac:dyDescent="0.25">
      <c r="A1609" s="17" t="s">
        <v>121</v>
      </c>
      <c r="B1609" s="10" t="s">
        <v>122</v>
      </c>
      <c r="C1609" s="7" t="s">
        <v>126</v>
      </c>
      <c r="D1609" s="1">
        <v>2021</v>
      </c>
      <c r="E1609" s="1">
        <v>35</v>
      </c>
      <c r="F1609" s="1">
        <v>203</v>
      </c>
      <c r="G1609" s="5">
        <f t="shared" si="98"/>
        <v>0.17241379310344829</v>
      </c>
      <c r="H1609" s="5">
        <f t="shared" si="99"/>
        <v>0.12045002003105383</v>
      </c>
      <c r="I1609" s="5">
        <f t="shared" si="100"/>
        <v>0.22437756617584276</v>
      </c>
      <c r="J1609" s="19" t="s">
        <v>262</v>
      </c>
    </row>
    <row r="1610" spans="1:10" ht="48" x14ac:dyDescent="0.25">
      <c r="A1610" s="17" t="s">
        <v>121</v>
      </c>
      <c r="B1610" s="10" t="s">
        <v>122</v>
      </c>
      <c r="C1610" s="7" t="s">
        <v>127</v>
      </c>
      <c r="D1610" s="1">
        <v>2021</v>
      </c>
      <c r="E1610" s="1">
        <v>0</v>
      </c>
      <c r="F1610" s="1">
        <v>0</v>
      </c>
      <c r="G1610" s="5">
        <v>0</v>
      </c>
      <c r="H1610" s="5">
        <v>0</v>
      </c>
      <c r="I1610" s="5">
        <v>0</v>
      </c>
      <c r="J1610" s="19" t="s">
        <v>262</v>
      </c>
    </row>
    <row r="1611" spans="1:10" ht="48" x14ac:dyDescent="0.25">
      <c r="A1611" s="17" t="s">
        <v>121</v>
      </c>
      <c r="B1611" s="10" t="s">
        <v>122</v>
      </c>
      <c r="C1611" s="7" t="s">
        <v>128</v>
      </c>
      <c r="D1611" s="1">
        <v>2021</v>
      </c>
      <c r="E1611" s="1">
        <v>0</v>
      </c>
      <c r="F1611" s="1">
        <v>0</v>
      </c>
      <c r="G1611" s="5">
        <v>0</v>
      </c>
      <c r="H1611" s="5">
        <v>0</v>
      </c>
      <c r="I1611" s="5">
        <v>0</v>
      </c>
      <c r="J1611" s="19" t="s">
        <v>262</v>
      </c>
    </row>
    <row r="1612" spans="1:10" ht="48" x14ac:dyDescent="0.25">
      <c r="A1612" s="17" t="s">
        <v>121</v>
      </c>
      <c r="B1612" s="10" t="s">
        <v>122</v>
      </c>
      <c r="C1612" s="7" t="s">
        <v>129</v>
      </c>
      <c r="D1612" s="1">
        <v>2021</v>
      </c>
      <c r="E1612" s="1">
        <v>69</v>
      </c>
      <c r="F1612" s="1">
        <v>210</v>
      </c>
      <c r="G1612" s="5">
        <f t="shared" si="98"/>
        <v>0.32857142857142857</v>
      </c>
      <c r="H1612" s="5">
        <f t="shared" si="99"/>
        <v>0.26504400667085609</v>
      </c>
      <c r="I1612" s="5">
        <f t="shared" si="100"/>
        <v>0.39209885047200105</v>
      </c>
      <c r="J1612" s="19" t="s">
        <v>262</v>
      </c>
    </row>
    <row r="1613" spans="1:10" ht="48" x14ac:dyDescent="0.25">
      <c r="A1613" s="17" t="s">
        <v>121</v>
      </c>
      <c r="B1613" s="10" t="s">
        <v>122</v>
      </c>
      <c r="C1613" s="7" t="s">
        <v>130</v>
      </c>
      <c r="D1613" s="1">
        <v>2021</v>
      </c>
      <c r="E1613" s="1">
        <v>36</v>
      </c>
      <c r="F1613" s="1">
        <v>210</v>
      </c>
      <c r="G1613" s="5">
        <f t="shared" si="98"/>
        <v>0.17142857142857143</v>
      </c>
      <c r="H1613" s="5">
        <f t="shared" si="99"/>
        <v>0.12045406799793466</v>
      </c>
      <c r="I1613" s="5">
        <f t="shared" si="100"/>
        <v>0.22240307485920818</v>
      </c>
      <c r="J1613" s="19" t="s">
        <v>262</v>
      </c>
    </row>
    <row r="1614" spans="1:10" ht="36" x14ac:dyDescent="0.25">
      <c r="A1614" s="17" t="s">
        <v>131</v>
      </c>
      <c r="B1614" s="2" t="s">
        <v>132</v>
      </c>
      <c r="C1614" s="2" t="s">
        <v>132</v>
      </c>
      <c r="D1614" s="1">
        <v>2021</v>
      </c>
      <c r="E1614" s="1"/>
      <c r="F1614" s="1"/>
      <c r="G1614" s="5" t="str">
        <f t="shared" si="98"/>
        <v>-</v>
      </c>
      <c r="H1614" s="5" t="str">
        <f t="shared" si="99"/>
        <v>-</v>
      </c>
      <c r="I1614" s="5" t="str">
        <f t="shared" si="100"/>
        <v>-</v>
      </c>
      <c r="J1614" s="19" t="s">
        <v>262</v>
      </c>
    </row>
    <row r="1615" spans="1:10" ht="36" x14ac:dyDescent="0.25">
      <c r="A1615" s="17" t="s">
        <v>131</v>
      </c>
      <c r="B1615" s="2" t="s">
        <v>132</v>
      </c>
      <c r="C1615" s="7" t="s">
        <v>133</v>
      </c>
      <c r="D1615" s="1">
        <v>2021</v>
      </c>
      <c r="E1615" s="1">
        <v>808</v>
      </c>
      <c r="F1615" s="1">
        <v>1369</v>
      </c>
      <c r="G1615" s="5">
        <f t="shared" si="98"/>
        <v>0.59021183345507666</v>
      </c>
      <c r="H1615" s="5">
        <f t="shared" si="99"/>
        <v>0.56416001697436713</v>
      </c>
      <c r="I1615" s="5">
        <f t="shared" si="100"/>
        <v>0.6162636499357862</v>
      </c>
      <c r="J1615" s="19" t="s">
        <v>262</v>
      </c>
    </row>
    <row r="1616" spans="1:10" ht="36" x14ac:dyDescent="0.25">
      <c r="A1616" s="17" t="s">
        <v>131</v>
      </c>
      <c r="B1616" s="2" t="s">
        <v>132</v>
      </c>
      <c r="C1616" s="7" t="s">
        <v>134</v>
      </c>
      <c r="D1616" s="1">
        <v>2021</v>
      </c>
      <c r="E1616" s="1">
        <v>445</v>
      </c>
      <c r="F1616" s="1">
        <v>1369</v>
      </c>
      <c r="G1616" s="5">
        <f t="shared" si="98"/>
        <v>0.32505478451424397</v>
      </c>
      <c r="H1616" s="5">
        <f t="shared" si="99"/>
        <v>0.30024249212580467</v>
      </c>
      <c r="I1616" s="5">
        <f t="shared" si="100"/>
        <v>0.34986707690268326</v>
      </c>
      <c r="J1616" s="19" t="s">
        <v>262</v>
      </c>
    </row>
    <row r="1617" spans="1:10" ht="36" x14ac:dyDescent="0.25">
      <c r="A1617" s="17" t="s">
        <v>131</v>
      </c>
      <c r="B1617" s="2" t="s">
        <v>132</v>
      </c>
      <c r="C1617" s="7" t="s">
        <v>125</v>
      </c>
      <c r="D1617" s="1">
        <v>2021</v>
      </c>
      <c r="E1617" s="1">
        <v>291</v>
      </c>
      <c r="F1617" s="1">
        <v>778</v>
      </c>
      <c r="G1617" s="5">
        <f t="shared" si="98"/>
        <v>0.37403598971722363</v>
      </c>
      <c r="H1617" s="5">
        <f t="shared" si="99"/>
        <v>0.34003452304568327</v>
      </c>
      <c r="I1617" s="5">
        <f t="shared" si="100"/>
        <v>0.40803745638876399</v>
      </c>
      <c r="J1617" s="19" t="s">
        <v>262</v>
      </c>
    </row>
    <row r="1618" spans="1:10" ht="36" x14ac:dyDescent="0.25">
      <c r="A1618" s="17" t="s">
        <v>131</v>
      </c>
      <c r="B1618" s="2" t="s">
        <v>132</v>
      </c>
      <c r="C1618" s="7" t="s">
        <v>126</v>
      </c>
      <c r="D1618" s="1">
        <v>2021</v>
      </c>
      <c r="E1618" s="1">
        <v>149</v>
      </c>
      <c r="F1618" s="1">
        <v>778</v>
      </c>
      <c r="G1618" s="5">
        <f t="shared" si="98"/>
        <v>0.19151670951156813</v>
      </c>
      <c r="H1618" s="5">
        <f t="shared" si="99"/>
        <v>0.16386607302027714</v>
      </c>
      <c r="I1618" s="5">
        <f t="shared" si="100"/>
        <v>0.21916734600285911</v>
      </c>
      <c r="J1618" s="19" t="s">
        <v>262</v>
      </c>
    </row>
    <row r="1619" spans="1:10" ht="36" x14ac:dyDescent="0.25">
      <c r="A1619" s="17" t="s">
        <v>131</v>
      </c>
      <c r="B1619" s="2" t="s">
        <v>132</v>
      </c>
      <c r="C1619" s="7" t="s">
        <v>127</v>
      </c>
      <c r="D1619" s="1">
        <v>2021</v>
      </c>
      <c r="E1619" s="1">
        <v>0</v>
      </c>
      <c r="F1619" s="1">
        <v>0</v>
      </c>
      <c r="G1619" s="5">
        <v>0</v>
      </c>
      <c r="H1619" s="5">
        <v>0</v>
      </c>
      <c r="I1619" s="5">
        <v>0</v>
      </c>
      <c r="J1619" s="19" t="s">
        <v>262</v>
      </c>
    </row>
    <row r="1620" spans="1:10" ht="36" x14ac:dyDescent="0.25">
      <c r="A1620" s="17" t="s">
        <v>131</v>
      </c>
      <c r="B1620" s="2" t="s">
        <v>132</v>
      </c>
      <c r="C1620" s="7" t="s">
        <v>128</v>
      </c>
      <c r="D1620" s="1">
        <v>2021</v>
      </c>
      <c r="E1620" s="1">
        <v>0</v>
      </c>
      <c r="F1620" s="1">
        <v>0</v>
      </c>
      <c r="G1620" s="5">
        <v>0</v>
      </c>
      <c r="H1620" s="5">
        <v>0</v>
      </c>
      <c r="I1620" s="5">
        <v>0</v>
      </c>
      <c r="J1620" s="19" t="s">
        <v>262</v>
      </c>
    </row>
    <row r="1621" spans="1:10" ht="36" x14ac:dyDescent="0.25">
      <c r="A1621" s="17" t="s">
        <v>131</v>
      </c>
      <c r="B1621" s="2" t="s">
        <v>132</v>
      </c>
      <c r="C1621" s="7" t="s">
        <v>129</v>
      </c>
      <c r="D1621" s="1">
        <v>2021</v>
      </c>
      <c r="E1621" s="1">
        <v>1099</v>
      </c>
      <c r="F1621" s="1">
        <v>2147</v>
      </c>
      <c r="G1621" s="5">
        <f t="shared" si="98"/>
        <v>0.51187703772706106</v>
      </c>
      <c r="H1621" s="5">
        <f t="shared" si="99"/>
        <v>0.49073302107093808</v>
      </c>
      <c r="I1621" s="5">
        <f t="shared" si="100"/>
        <v>0.53302105438318403</v>
      </c>
      <c r="J1621" s="19" t="s">
        <v>262</v>
      </c>
    </row>
    <row r="1622" spans="1:10" ht="36" x14ac:dyDescent="0.25">
      <c r="A1622" s="17" t="s">
        <v>131</v>
      </c>
      <c r="B1622" s="2" t="s">
        <v>132</v>
      </c>
      <c r="C1622" s="7" t="s">
        <v>130</v>
      </c>
      <c r="D1622" s="1">
        <v>2021</v>
      </c>
      <c r="E1622" s="1">
        <v>594</v>
      </c>
      <c r="F1622" s="1">
        <v>2147</v>
      </c>
      <c r="G1622" s="5">
        <f t="shared" si="98"/>
        <v>0.27666511411271544</v>
      </c>
      <c r="H1622" s="5">
        <f t="shared" si="99"/>
        <v>0.25774224632271031</v>
      </c>
      <c r="I1622" s="5">
        <f t="shared" si="100"/>
        <v>0.29558798190272056</v>
      </c>
      <c r="J1622" s="19" t="s">
        <v>262</v>
      </c>
    </row>
    <row r="1623" spans="1:10" ht="36" x14ac:dyDescent="0.25">
      <c r="A1623" s="17" t="s">
        <v>135</v>
      </c>
      <c r="B1623" s="2" t="s">
        <v>136</v>
      </c>
      <c r="C1623" s="2" t="s">
        <v>136</v>
      </c>
      <c r="D1623" s="1">
        <v>2021</v>
      </c>
      <c r="E1623" s="1"/>
      <c r="F1623" s="1"/>
      <c r="G1623" s="5" t="str">
        <f t="shared" si="98"/>
        <v>-</v>
      </c>
      <c r="H1623" s="5" t="str">
        <f t="shared" si="99"/>
        <v>-</v>
      </c>
      <c r="I1623" s="5" t="str">
        <f t="shared" si="100"/>
        <v>-</v>
      </c>
      <c r="J1623" s="19" t="s">
        <v>262</v>
      </c>
    </row>
    <row r="1624" spans="1:10" ht="36" x14ac:dyDescent="0.25">
      <c r="A1624" s="17" t="s">
        <v>135</v>
      </c>
      <c r="B1624" s="2" t="s">
        <v>136</v>
      </c>
      <c r="C1624" s="11" t="s">
        <v>137</v>
      </c>
      <c r="D1624" s="1">
        <v>2021</v>
      </c>
      <c r="E1624" s="1">
        <v>83</v>
      </c>
      <c r="F1624" s="1">
        <v>340</v>
      </c>
      <c r="G1624" s="5">
        <f t="shared" si="98"/>
        <v>0.24411764705882352</v>
      </c>
      <c r="H1624" s="5">
        <f t="shared" si="99"/>
        <v>0.19845686941429813</v>
      </c>
      <c r="I1624" s="5">
        <f t="shared" si="100"/>
        <v>0.28977842470334891</v>
      </c>
      <c r="J1624" s="19" t="s">
        <v>262</v>
      </c>
    </row>
    <row r="1625" spans="1:10" ht="36" x14ac:dyDescent="0.25">
      <c r="A1625" s="17" t="s">
        <v>135</v>
      </c>
      <c r="B1625" s="2" t="s">
        <v>136</v>
      </c>
      <c r="C1625" s="11" t="s">
        <v>58</v>
      </c>
      <c r="D1625" s="1">
        <v>2021</v>
      </c>
      <c r="E1625" s="1">
        <v>0</v>
      </c>
      <c r="F1625" s="1">
        <v>0</v>
      </c>
      <c r="G1625" s="5">
        <v>0</v>
      </c>
      <c r="H1625" s="5">
        <v>0</v>
      </c>
      <c r="I1625" s="5">
        <v>0</v>
      </c>
      <c r="J1625" s="19" t="s">
        <v>262</v>
      </c>
    </row>
    <row r="1626" spans="1:10" ht="36" x14ac:dyDescent="0.25">
      <c r="A1626" s="17" t="s">
        <v>135</v>
      </c>
      <c r="B1626" s="2" t="s">
        <v>136</v>
      </c>
      <c r="C1626" s="11" t="s">
        <v>53</v>
      </c>
      <c r="D1626" s="1">
        <v>2021</v>
      </c>
      <c r="E1626" s="1">
        <v>83</v>
      </c>
      <c r="F1626" s="1">
        <v>340</v>
      </c>
      <c r="G1626" s="5">
        <f t="shared" si="98"/>
        <v>0.24411764705882352</v>
      </c>
      <c r="H1626" s="5">
        <f t="shared" si="99"/>
        <v>0.19845686941429813</v>
      </c>
      <c r="I1626" s="5">
        <f t="shared" si="100"/>
        <v>0.28977842470334891</v>
      </c>
      <c r="J1626" s="19" t="s">
        <v>262</v>
      </c>
    </row>
    <row r="1627" spans="1:10" ht="48" x14ac:dyDescent="0.25">
      <c r="A1627" s="17" t="s">
        <v>138</v>
      </c>
      <c r="B1627" s="10" t="s">
        <v>139</v>
      </c>
      <c r="C1627" s="10" t="s">
        <v>139</v>
      </c>
      <c r="D1627" s="1">
        <v>2021</v>
      </c>
      <c r="E1627" s="1"/>
      <c r="F1627" s="1"/>
      <c r="G1627" s="5" t="str">
        <f t="shared" si="98"/>
        <v>-</v>
      </c>
      <c r="H1627" s="5" t="str">
        <f t="shared" si="99"/>
        <v>-</v>
      </c>
      <c r="I1627" s="5" t="str">
        <f t="shared" si="100"/>
        <v>-</v>
      </c>
      <c r="J1627" s="19" t="s">
        <v>262</v>
      </c>
    </row>
    <row r="1628" spans="1:10" ht="48" x14ac:dyDescent="0.25">
      <c r="A1628" s="17" t="s">
        <v>138</v>
      </c>
      <c r="B1628" s="10" t="s">
        <v>139</v>
      </c>
      <c r="C1628" s="9" t="s">
        <v>140</v>
      </c>
      <c r="D1628" s="1">
        <v>2021</v>
      </c>
      <c r="E1628" s="1">
        <v>240</v>
      </c>
      <c r="F1628" s="1">
        <v>419</v>
      </c>
      <c r="G1628" s="5">
        <f t="shared" si="98"/>
        <v>0.57279236276849643</v>
      </c>
      <c r="H1628" s="5">
        <f t="shared" si="99"/>
        <v>0.52542631231457637</v>
      </c>
      <c r="I1628" s="5">
        <f t="shared" si="100"/>
        <v>0.62015841322241649</v>
      </c>
      <c r="J1628" s="19" t="s">
        <v>262</v>
      </c>
    </row>
    <row r="1629" spans="1:10" ht="48" x14ac:dyDescent="0.25">
      <c r="A1629" s="17" t="s">
        <v>138</v>
      </c>
      <c r="B1629" s="10" t="s">
        <v>139</v>
      </c>
      <c r="C1629" s="9" t="s">
        <v>141</v>
      </c>
      <c r="D1629" s="1">
        <v>2021</v>
      </c>
      <c r="E1629" s="1">
        <v>173</v>
      </c>
      <c r="F1629" s="1">
        <v>419</v>
      </c>
      <c r="G1629" s="5">
        <f t="shared" si="98"/>
        <v>0.41288782816229119</v>
      </c>
      <c r="H1629" s="5">
        <f t="shared" si="99"/>
        <v>0.36574391349187269</v>
      </c>
      <c r="I1629" s="5">
        <f t="shared" si="100"/>
        <v>0.4600317428327097</v>
      </c>
      <c r="J1629" s="19" t="s">
        <v>262</v>
      </c>
    </row>
    <row r="1630" spans="1:10" ht="48" x14ac:dyDescent="0.25">
      <c r="A1630" s="17" t="s">
        <v>138</v>
      </c>
      <c r="B1630" s="10" t="s">
        <v>139</v>
      </c>
      <c r="C1630" s="9" t="s">
        <v>142</v>
      </c>
      <c r="D1630" s="1">
        <v>2021</v>
      </c>
      <c r="E1630" s="1">
        <v>96</v>
      </c>
      <c r="F1630" s="1">
        <v>293</v>
      </c>
      <c r="G1630" s="5">
        <f t="shared" si="98"/>
        <v>0.32764505119453924</v>
      </c>
      <c r="H1630" s="5">
        <f t="shared" si="99"/>
        <v>0.27390186992805687</v>
      </c>
      <c r="I1630" s="5">
        <f t="shared" si="100"/>
        <v>0.3813882324610216</v>
      </c>
      <c r="J1630" s="19" t="s">
        <v>262</v>
      </c>
    </row>
    <row r="1631" spans="1:10" ht="48" x14ac:dyDescent="0.25">
      <c r="A1631" s="17" t="s">
        <v>138</v>
      </c>
      <c r="B1631" s="10" t="s">
        <v>139</v>
      </c>
      <c r="C1631" s="9" t="s">
        <v>143</v>
      </c>
      <c r="D1631" s="1">
        <v>2021</v>
      </c>
      <c r="E1631" s="1">
        <v>67</v>
      </c>
      <c r="F1631" s="1">
        <v>293</v>
      </c>
      <c r="G1631" s="5">
        <f t="shared" si="98"/>
        <v>0.22866894197952217</v>
      </c>
      <c r="H1631" s="5">
        <f t="shared" si="99"/>
        <v>0.18057988488336277</v>
      </c>
      <c r="I1631" s="5">
        <f t="shared" si="100"/>
        <v>0.27675799907568155</v>
      </c>
      <c r="J1631" s="19" t="s">
        <v>262</v>
      </c>
    </row>
    <row r="1632" spans="1:10" ht="48" x14ac:dyDescent="0.25">
      <c r="A1632" s="17" t="s">
        <v>138</v>
      </c>
      <c r="B1632" s="10" t="s">
        <v>139</v>
      </c>
      <c r="C1632" s="9" t="s">
        <v>144</v>
      </c>
      <c r="D1632" s="1">
        <v>2021</v>
      </c>
      <c r="E1632" s="1">
        <v>0</v>
      </c>
      <c r="F1632" s="1">
        <v>0</v>
      </c>
      <c r="G1632" s="5">
        <v>0</v>
      </c>
      <c r="H1632" s="5">
        <v>0</v>
      </c>
      <c r="I1632" s="5">
        <v>0</v>
      </c>
      <c r="J1632" s="19" t="s">
        <v>262</v>
      </c>
    </row>
    <row r="1633" spans="1:10" ht="48" x14ac:dyDescent="0.25">
      <c r="A1633" s="17" t="s">
        <v>138</v>
      </c>
      <c r="B1633" s="10" t="s">
        <v>139</v>
      </c>
      <c r="C1633" s="9" t="s">
        <v>145</v>
      </c>
      <c r="D1633" s="1">
        <v>2021</v>
      </c>
      <c r="E1633" s="1">
        <v>0</v>
      </c>
      <c r="F1633" s="1">
        <v>0</v>
      </c>
      <c r="G1633" s="5">
        <v>0</v>
      </c>
      <c r="H1633" s="5">
        <v>0</v>
      </c>
      <c r="I1633" s="5">
        <v>0</v>
      </c>
      <c r="J1633" s="19" t="s">
        <v>262</v>
      </c>
    </row>
    <row r="1634" spans="1:10" ht="48" x14ac:dyDescent="0.25">
      <c r="A1634" s="17" t="s">
        <v>138</v>
      </c>
      <c r="B1634" s="10" t="s">
        <v>139</v>
      </c>
      <c r="C1634" s="9" t="s">
        <v>129</v>
      </c>
      <c r="D1634" s="1">
        <v>2021</v>
      </c>
      <c r="E1634" s="1">
        <v>336</v>
      </c>
      <c r="F1634" s="1">
        <v>712</v>
      </c>
      <c r="G1634" s="5">
        <f t="shared" si="98"/>
        <v>0.47191011235955055</v>
      </c>
      <c r="H1634" s="5">
        <f t="shared" si="99"/>
        <v>0.43524106376136246</v>
      </c>
      <c r="I1634" s="5">
        <f t="shared" si="100"/>
        <v>0.5085791609577387</v>
      </c>
      <c r="J1634" s="19" t="s">
        <v>262</v>
      </c>
    </row>
    <row r="1635" spans="1:10" ht="48" x14ac:dyDescent="0.25">
      <c r="A1635" s="17" t="s">
        <v>138</v>
      </c>
      <c r="B1635" s="10" t="s">
        <v>139</v>
      </c>
      <c r="C1635" s="9" t="s">
        <v>130</v>
      </c>
      <c r="D1635" s="1">
        <v>2021</v>
      </c>
      <c r="E1635" s="1">
        <v>240</v>
      </c>
      <c r="F1635" s="1">
        <v>712</v>
      </c>
      <c r="G1635" s="5">
        <f t="shared" si="98"/>
        <v>0.33707865168539325</v>
      </c>
      <c r="H1635" s="5">
        <f t="shared" si="99"/>
        <v>0.3023560146089519</v>
      </c>
      <c r="I1635" s="5">
        <f t="shared" si="100"/>
        <v>0.3718012887618346</v>
      </c>
      <c r="J1635" s="19" t="s">
        <v>262</v>
      </c>
    </row>
    <row r="1636" spans="1:10" ht="60" x14ac:dyDescent="0.25">
      <c r="A1636" s="17" t="s">
        <v>146</v>
      </c>
      <c r="B1636" s="2" t="s">
        <v>147</v>
      </c>
      <c r="C1636" s="2" t="s">
        <v>147</v>
      </c>
      <c r="D1636" s="1">
        <v>2021</v>
      </c>
      <c r="E1636" s="1"/>
      <c r="F1636" s="1"/>
      <c r="G1636" s="5" t="str">
        <f t="shared" si="98"/>
        <v>-</v>
      </c>
      <c r="H1636" s="5" t="str">
        <f t="shared" si="99"/>
        <v>-</v>
      </c>
      <c r="I1636" s="5" t="str">
        <f t="shared" si="100"/>
        <v>-</v>
      </c>
      <c r="J1636" s="19" t="s">
        <v>262</v>
      </c>
    </row>
    <row r="1637" spans="1:10" ht="60" x14ac:dyDescent="0.25">
      <c r="A1637" s="17" t="s">
        <v>146</v>
      </c>
      <c r="B1637" s="2" t="s">
        <v>147</v>
      </c>
      <c r="C1637" s="7" t="s">
        <v>123</v>
      </c>
      <c r="D1637" s="1">
        <v>2021</v>
      </c>
      <c r="E1637" s="1">
        <v>2</v>
      </c>
      <c r="F1637" s="1">
        <v>40</v>
      </c>
      <c r="G1637" s="5">
        <f t="shared" si="98"/>
        <v>0.05</v>
      </c>
      <c r="H1637" s="5">
        <f t="shared" si="99"/>
        <v>0</v>
      </c>
      <c r="I1637" s="5">
        <f t="shared" si="100"/>
        <v>0.11754183888524208</v>
      </c>
      <c r="J1637" s="19" t="s">
        <v>262</v>
      </c>
    </row>
    <row r="1638" spans="1:10" ht="60" x14ac:dyDescent="0.25">
      <c r="A1638" s="17" t="s">
        <v>146</v>
      </c>
      <c r="B1638" s="2" t="s">
        <v>147</v>
      </c>
      <c r="C1638" s="7" t="s">
        <v>124</v>
      </c>
      <c r="D1638" s="1">
        <v>2021</v>
      </c>
      <c r="E1638" s="1">
        <v>1</v>
      </c>
      <c r="F1638" s="1">
        <v>40</v>
      </c>
      <c r="G1638" s="5">
        <f t="shared" si="98"/>
        <v>2.5000000000000001E-2</v>
      </c>
      <c r="H1638" s="5">
        <f t="shared" si="99"/>
        <v>0</v>
      </c>
      <c r="I1638" s="5">
        <f t="shared" si="100"/>
        <v>7.3383623262422176E-2</v>
      </c>
      <c r="J1638" s="19" t="s">
        <v>262</v>
      </c>
    </row>
    <row r="1639" spans="1:10" ht="60" x14ac:dyDescent="0.25">
      <c r="A1639" s="17" t="s">
        <v>146</v>
      </c>
      <c r="B1639" s="2" t="s">
        <v>147</v>
      </c>
      <c r="C1639" s="9" t="s">
        <v>148</v>
      </c>
      <c r="D1639" s="1">
        <v>2021</v>
      </c>
      <c r="E1639" s="1">
        <v>86</v>
      </c>
      <c r="F1639" s="1">
        <v>497</v>
      </c>
      <c r="G1639" s="5">
        <f t="shared" si="98"/>
        <v>0.17303822937625754</v>
      </c>
      <c r="H1639" s="5">
        <f t="shared" si="99"/>
        <v>0.13978057430021204</v>
      </c>
      <c r="I1639" s="5">
        <f t="shared" si="100"/>
        <v>0.20629588445230304</v>
      </c>
      <c r="J1639" s="19" t="s">
        <v>262</v>
      </c>
    </row>
    <row r="1640" spans="1:10" ht="60" x14ac:dyDescent="0.25">
      <c r="A1640" s="17" t="s">
        <v>146</v>
      </c>
      <c r="B1640" s="2" t="s">
        <v>147</v>
      </c>
      <c r="C1640" s="9" t="s">
        <v>149</v>
      </c>
      <c r="D1640" s="1">
        <v>2021</v>
      </c>
      <c r="E1640" s="1">
        <v>60</v>
      </c>
      <c r="F1640" s="1">
        <v>497</v>
      </c>
      <c r="G1640" s="5">
        <f t="shared" si="98"/>
        <v>0.12072434607645875</v>
      </c>
      <c r="H1640" s="5">
        <f t="shared" si="99"/>
        <v>9.2080071247596318E-2</v>
      </c>
      <c r="I1640" s="5">
        <f t="shared" si="100"/>
        <v>0.14936862090532119</v>
      </c>
      <c r="J1640" s="19" t="s">
        <v>262</v>
      </c>
    </row>
    <row r="1641" spans="1:10" ht="60" x14ac:dyDescent="0.25">
      <c r="A1641" s="17" t="s">
        <v>146</v>
      </c>
      <c r="B1641" s="2" t="s">
        <v>147</v>
      </c>
      <c r="C1641" s="7" t="s">
        <v>129</v>
      </c>
      <c r="D1641" s="1">
        <v>2021</v>
      </c>
      <c r="E1641" s="1">
        <v>88</v>
      </c>
      <c r="F1641" s="1">
        <v>537</v>
      </c>
      <c r="G1641" s="5">
        <f t="shared" si="98"/>
        <v>0.16387337057728119</v>
      </c>
      <c r="H1641" s="5">
        <f t="shared" si="99"/>
        <v>0.13256509488943763</v>
      </c>
      <c r="I1641" s="5">
        <f t="shared" si="100"/>
        <v>0.19518164626512474</v>
      </c>
      <c r="J1641" s="19" t="s">
        <v>262</v>
      </c>
    </row>
    <row r="1642" spans="1:10" ht="60" x14ac:dyDescent="0.25">
      <c r="A1642" s="17" t="s">
        <v>146</v>
      </c>
      <c r="B1642" s="2" t="s">
        <v>147</v>
      </c>
      <c r="C1642" s="7" t="s">
        <v>130</v>
      </c>
      <c r="D1642" s="1">
        <v>2021</v>
      </c>
      <c r="E1642" s="1">
        <v>61</v>
      </c>
      <c r="F1642" s="1">
        <v>537</v>
      </c>
      <c r="G1642" s="5">
        <f t="shared" si="98"/>
        <v>0.11359404096834265</v>
      </c>
      <c r="H1642" s="5">
        <f t="shared" si="99"/>
        <v>8.6755244512443083E-2</v>
      </c>
      <c r="I1642" s="5">
        <f t="shared" si="100"/>
        <v>0.14043283742424223</v>
      </c>
      <c r="J1642" s="19" t="s">
        <v>262</v>
      </c>
    </row>
    <row r="1643" spans="1:10" ht="72" x14ac:dyDescent="0.25">
      <c r="A1643" s="17" t="s">
        <v>243</v>
      </c>
      <c r="B1643" s="10" t="s">
        <v>259</v>
      </c>
      <c r="C1643" s="2" t="s">
        <v>244</v>
      </c>
      <c r="D1643" s="1">
        <v>2021</v>
      </c>
      <c r="E1643" s="1">
        <v>894</v>
      </c>
      <c r="F1643" s="1">
        <v>1089</v>
      </c>
      <c r="G1643" s="5">
        <f t="shared" si="98"/>
        <v>0.82093663911845727</v>
      </c>
      <c r="H1643" s="5">
        <f t="shared" si="99"/>
        <v>0.79816468412488162</v>
      </c>
      <c r="I1643" s="5">
        <f t="shared" si="100"/>
        <v>0.84370859411203292</v>
      </c>
      <c r="J1643" s="19" t="s">
        <v>262</v>
      </c>
    </row>
    <row r="1644" spans="1:10" ht="48" x14ac:dyDescent="0.25">
      <c r="A1644" s="17" t="s">
        <v>245</v>
      </c>
      <c r="B1644" s="10" t="s">
        <v>260</v>
      </c>
      <c r="C1644" s="2" t="s">
        <v>246</v>
      </c>
      <c r="D1644" s="1">
        <v>2021</v>
      </c>
      <c r="E1644" s="1">
        <v>18</v>
      </c>
      <c r="F1644" s="1">
        <v>32</v>
      </c>
      <c r="G1644" s="5">
        <f t="shared" si="98"/>
        <v>0.5625</v>
      </c>
      <c r="H1644" s="5">
        <f t="shared" si="99"/>
        <v>0.39061761379507209</v>
      </c>
      <c r="I1644" s="5">
        <f t="shared" si="100"/>
        <v>0.73438238620492791</v>
      </c>
      <c r="J1644" s="19" t="s">
        <v>262</v>
      </c>
    </row>
    <row r="1645" spans="1:10" ht="60" x14ac:dyDescent="0.25">
      <c r="A1645" s="17" t="s">
        <v>247</v>
      </c>
      <c r="B1645" s="10" t="s">
        <v>261</v>
      </c>
      <c r="C1645" s="2" t="s">
        <v>248</v>
      </c>
      <c r="D1645" s="1">
        <v>2021</v>
      </c>
      <c r="E1645" s="1">
        <v>0</v>
      </c>
      <c r="F1645" s="1">
        <v>1</v>
      </c>
      <c r="G1645" s="5">
        <f t="shared" ref="G1645:G1733" si="101">IF(F1645="","-",E1645/F1645)</f>
        <v>0</v>
      </c>
      <c r="H1645" s="5">
        <f t="shared" si="99"/>
        <v>0</v>
      </c>
      <c r="I1645" s="5">
        <f t="shared" si="100"/>
        <v>0</v>
      </c>
      <c r="J1645" s="19" t="s">
        <v>262</v>
      </c>
    </row>
    <row r="1646" spans="1:10" ht="60" x14ac:dyDescent="0.25">
      <c r="A1646" s="17" t="s">
        <v>150</v>
      </c>
      <c r="B1646" s="2" t="s">
        <v>151</v>
      </c>
      <c r="C1646" s="2" t="s">
        <v>151</v>
      </c>
      <c r="D1646" s="1">
        <v>2021</v>
      </c>
      <c r="E1646" s="1">
        <v>93</v>
      </c>
      <c r="F1646" s="1">
        <v>183</v>
      </c>
      <c r="G1646" s="5">
        <f t="shared" si="101"/>
        <v>0.50819672131147542</v>
      </c>
      <c r="H1646" s="5">
        <f t="shared" si="99"/>
        <v>0.43576277184962664</v>
      </c>
      <c r="I1646" s="5">
        <f t="shared" si="100"/>
        <v>0.5806306707733242</v>
      </c>
      <c r="J1646" s="19" t="s">
        <v>262</v>
      </c>
    </row>
    <row r="1647" spans="1:10" ht="48" x14ac:dyDescent="0.25">
      <c r="A1647" s="17" t="s">
        <v>152</v>
      </c>
      <c r="B1647" s="10" t="s">
        <v>153</v>
      </c>
      <c r="C1647" s="10" t="s">
        <v>153</v>
      </c>
      <c r="D1647" s="1">
        <v>2021</v>
      </c>
      <c r="E1647" s="1"/>
      <c r="F1647" s="1"/>
      <c r="G1647" s="5" t="str">
        <f t="shared" si="101"/>
        <v>-</v>
      </c>
      <c r="H1647" s="5" t="str">
        <f t="shared" si="99"/>
        <v>-</v>
      </c>
      <c r="I1647" s="5" t="str">
        <f t="shared" si="100"/>
        <v>-</v>
      </c>
      <c r="J1647" s="19" t="s">
        <v>262</v>
      </c>
    </row>
    <row r="1648" spans="1:10" ht="48" x14ac:dyDescent="0.25">
      <c r="A1648" s="17" t="s">
        <v>152</v>
      </c>
      <c r="B1648" s="10" t="s">
        <v>153</v>
      </c>
      <c r="C1648" s="9" t="s">
        <v>154</v>
      </c>
      <c r="D1648" s="1">
        <v>2021</v>
      </c>
      <c r="E1648" s="1">
        <v>283</v>
      </c>
      <c r="F1648" s="1">
        <v>510</v>
      </c>
      <c r="G1648" s="5">
        <f t="shared" si="101"/>
        <v>0.55490196078431375</v>
      </c>
      <c r="H1648" s="5">
        <f t="shared" si="99"/>
        <v>0.51176923011387143</v>
      </c>
      <c r="I1648" s="5">
        <f t="shared" si="100"/>
        <v>0.59803469145475607</v>
      </c>
      <c r="J1648" s="19" t="s">
        <v>262</v>
      </c>
    </row>
    <row r="1649" spans="1:10" ht="48" x14ac:dyDescent="0.25">
      <c r="A1649" s="17" t="s">
        <v>152</v>
      </c>
      <c r="B1649" s="10" t="s">
        <v>153</v>
      </c>
      <c r="C1649" s="9" t="s">
        <v>155</v>
      </c>
      <c r="D1649" s="1">
        <v>2021</v>
      </c>
      <c r="E1649" s="1">
        <v>242</v>
      </c>
      <c r="F1649" s="1">
        <v>510</v>
      </c>
      <c r="G1649" s="5">
        <f t="shared" si="101"/>
        <v>0.47450980392156861</v>
      </c>
      <c r="H1649" s="5">
        <f t="shared" si="99"/>
        <v>0.43117110319747598</v>
      </c>
      <c r="I1649" s="5">
        <f t="shared" si="100"/>
        <v>0.51784850464566123</v>
      </c>
      <c r="J1649" s="19" t="s">
        <v>262</v>
      </c>
    </row>
    <row r="1650" spans="1:10" ht="48" x14ac:dyDescent="0.25">
      <c r="A1650" s="17" t="s">
        <v>152</v>
      </c>
      <c r="B1650" s="10" t="s">
        <v>153</v>
      </c>
      <c r="C1650" s="9" t="s">
        <v>156</v>
      </c>
      <c r="D1650" s="1">
        <v>2021</v>
      </c>
      <c r="E1650" s="1">
        <v>236</v>
      </c>
      <c r="F1650" s="1">
        <v>510</v>
      </c>
      <c r="G1650" s="5">
        <f t="shared" si="101"/>
        <v>0.46274509803921571</v>
      </c>
      <c r="H1650" s="5">
        <f t="shared" si="99"/>
        <v>0.41947059490729544</v>
      </c>
      <c r="I1650" s="5">
        <f t="shared" si="100"/>
        <v>0.50601960117113598</v>
      </c>
      <c r="J1650" s="19" t="s">
        <v>262</v>
      </c>
    </row>
    <row r="1651" spans="1:10" ht="48" x14ac:dyDescent="0.25">
      <c r="A1651" s="17" t="s">
        <v>152</v>
      </c>
      <c r="B1651" s="10" t="s">
        <v>153</v>
      </c>
      <c r="C1651" s="9" t="s">
        <v>157</v>
      </c>
      <c r="D1651" s="1">
        <v>2021</v>
      </c>
      <c r="E1651" s="1">
        <v>1021</v>
      </c>
      <c r="F1651" s="1">
        <v>1522</v>
      </c>
      <c r="G1651" s="5">
        <f t="shared" si="101"/>
        <v>0.67082785808147172</v>
      </c>
      <c r="H1651" s="5">
        <f t="shared" si="99"/>
        <v>0.64721949766538867</v>
      </c>
      <c r="I1651" s="5">
        <f t="shared" si="100"/>
        <v>0.69443621849755477</v>
      </c>
      <c r="J1651" s="19" t="s">
        <v>262</v>
      </c>
    </row>
    <row r="1652" spans="1:10" ht="48" x14ac:dyDescent="0.25">
      <c r="A1652" s="17" t="s">
        <v>152</v>
      </c>
      <c r="B1652" s="10" t="s">
        <v>153</v>
      </c>
      <c r="C1652" s="9" t="s">
        <v>158</v>
      </c>
      <c r="D1652" s="1">
        <v>2021</v>
      </c>
      <c r="E1652" s="1">
        <v>701</v>
      </c>
      <c r="F1652" s="1">
        <v>1522</v>
      </c>
      <c r="G1652" s="5">
        <f t="shared" si="101"/>
        <v>0.46057818659658345</v>
      </c>
      <c r="H1652" s="5">
        <f t="shared" si="99"/>
        <v>0.43553643632445777</v>
      </c>
      <c r="I1652" s="5">
        <f t="shared" si="100"/>
        <v>0.48561993686870913</v>
      </c>
      <c r="J1652" s="19" t="s">
        <v>262</v>
      </c>
    </row>
    <row r="1653" spans="1:10" ht="48" x14ac:dyDescent="0.25">
      <c r="A1653" s="17" t="s">
        <v>152</v>
      </c>
      <c r="B1653" s="10" t="s">
        <v>153</v>
      </c>
      <c r="C1653" s="9" t="s">
        <v>159</v>
      </c>
      <c r="D1653" s="1">
        <v>2021</v>
      </c>
      <c r="E1653" s="1">
        <v>691</v>
      </c>
      <c r="F1653" s="1">
        <v>1522</v>
      </c>
      <c r="G1653" s="5">
        <f t="shared" si="101"/>
        <v>0.45400788436268069</v>
      </c>
      <c r="H1653" s="5">
        <f t="shared" si="99"/>
        <v>0.42899443251904956</v>
      </c>
      <c r="I1653" s="5">
        <f t="shared" si="100"/>
        <v>0.47902133620631182</v>
      </c>
      <c r="J1653" s="19" t="s">
        <v>262</v>
      </c>
    </row>
    <row r="1654" spans="1:10" ht="48" x14ac:dyDescent="0.25">
      <c r="A1654" s="17" t="s">
        <v>152</v>
      </c>
      <c r="B1654" s="10" t="s">
        <v>153</v>
      </c>
      <c r="C1654" s="9" t="s">
        <v>160</v>
      </c>
      <c r="D1654" s="1">
        <v>2021</v>
      </c>
      <c r="E1654" s="1">
        <v>1304</v>
      </c>
      <c r="F1654" s="1">
        <v>2032</v>
      </c>
      <c r="G1654" s="5">
        <f t="shared" si="101"/>
        <v>0.6417322834645669</v>
      </c>
      <c r="H1654" s="5">
        <f t="shared" si="99"/>
        <v>0.62088377447244303</v>
      </c>
      <c r="I1654" s="5">
        <f t="shared" si="100"/>
        <v>0.66258079245669077</v>
      </c>
      <c r="J1654" s="19" t="s">
        <v>262</v>
      </c>
    </row>
    <row r="1655" spans="1:10" ht="48" x14ac:dyDescent="0.25">
      <c r="A1655" s="17" t="s">
        <v>152</v>
      </c>
      <c r="B1655" s="10" t="s">
        <v>153</v>
      </c>
      <c r="C1655" s="9" t="s">
        <v>161</v>
      </c>
      <c r="D1655" s="1">
        <v>2021</v>
      </c>
      <c r="E1655" s="1">
        <v>943</v>
      </c>
      <c r="F1655" s="1">
        <v>2032</v>
      </c>
      <c r="G1655" s="5">
        <f t="shared" si="101"/>
        <v>0.46407480314960631</v>
      </c>
      <c r="H1655" s="5">
        <f t="shared" si="99"/>
        <v>0.44239075803465033</v>
      </c>
      <c r="I1655" s="5">
        <f t="shared" si="100"/>
        <v>0.48575884826456228</v>
      </c>
      <c r="J1655" s="19" t="s">
        <v>262</v>
      </c>
    </row>
    <row r="1656" spans="1:10" ht="48" x14ac:dyDescent="0.25">
      <c r="A1656" s="17" t="s">
        <v>152</v>
      </c>
      <c r="B1656" s="10" t="s">
        <v>153</v>
      </c>
      <c r="C1656" s="9" t="s">
        <v>162</v>
      </c>
      <c r="D1656" s="1">
        <v>2021</v>
      </c>
      <c r="E1656" s="1">
        <v>927</v>
      </c>
      <c r="F1656" s="1">
        <v>2032</v>
      </c>
      <c r="G1656" s="5">
        <f t="shared" si="101"/>
        <v>0.45620078740157483</v>
      </c>
      <c r="H1656" s="5">
        <f t="shared" si="99"/>
        <v>0.43454412522408503</v>
      </c>
      <c r="I1656" s="5">
        <f t="shared" si="100"/>
        <v>0.47785744957906462</v>
      </c>
      <c r="J1656" s="19" t="s">
        <v>262</v>
      </c>
    </row>
    <row r="1657" spans="1:10" ht="48" x14ac:dyDescent="0.25">
      <c r="A1657" s="17" t="s">
        <v>163</v>
      </c>
      <c r="B1657" s="2" t="s">
        <v>164</v>
      </c>
      <c r="C1657" s="2" t="s">
        <v>164</v>
      </c>
      <c r="D1657" s="1">
        <v>2021</v>
      </c>
      <c r="E1657" s="1">
        <v>76</v>
      </c>
      <c r="F1657" s="1">
        <v>14102</v>
      </c>
      <c r="G1657" s="5">
        <f t="shared" si="101"/>
        <v>5.3893064813501628E-3</v>
      </c>
      <c r="H1657" s="5">
        <f t="shared" si="99"/>
        <v>4.1809120388085009E-3</v>
      </c>
      <c r="I1657" s="5">
        <f t="shared" si="100"/>
        <v>6.5977009238918248E-3</v>
      </c>
      <c r="J1657" s="19" t="s">
        <v>262</v>
      </c>
    </row>
    <row r="1658" spans="1:10" ht="36" x14ac:dyDescent="0.25">
      <c r="A1658" s="17" t="s">
        <v>165</v>
      </c>
      <c r="B1658" s="2" t="s">
        <v>166</v>
      </c>
      <c r="C1658" s="2" t="s">
        <v>166</v>
      </c>
      <c r="D1658" s="1">
        <v>2021</v>
      </c>
      <c r="E1658" s="1"/>
      <c r="F1658" s="1"/>
      <c r="G1658" s="5" t="str">
        <f t="shared" si="101"/>
        <v>-</v>
      </c>
      <c r="H1658" s="5" t="str">
        <f t="shared" si="99"/>
        <v>-</v>
      </c>
      <c r="I1658" s="5" t="str">
        <f t="shared" si="100"/>
        <v>-</v>
      </c>
      <c r="J1658" s="19" t="s">
        <v>262</v>
      </c>
    </row>
    <row r="1659" spans="1:10" ht="36" x14ac:dyDescent="0.25">
      <c r="A1659" s="17" t="s">
        <v>165</v>
      </c>
      <c r="B1659" s="2" t="s">
        <v>166</v>
      </c>
      <c r="C1659" s="7" t="s">
        <v>167</v>
      </c>
      <c r="D1659" s="1">
        <v>2021</v>
      </c>
      <c r="E1659" s="1">
        <v>1820</v>
      </c>
      <c r="F1659" s="1">
        <v>15419</v>
      </c>
      <c r="G1659" s="5">
        <f>IF(F1659="","-",1-(E1659/F1659))</f>
        <v>0.88196381088267717</v>
      </c>
      <c r="H1659" s="5">
        <f t="shared" si="99"/>
        <v>0.87687096024338196</v>
      </c>
      <c r="I1659" s="5">
        <f t="shared" si="100"/>
        <v>0.88705666152197238</v>
      </c>
      <c r="J1659" s="19" t="s">
        <v>262</v>
      </c>
    </row>
    <row r="1660" spans="1:10" ht="36" x14ac:dyDescent="0.25">
      <c r="A1660" s="17" t="s">
        <v>165</v>
      </c>
      <c r="B1660" s="2" t="s">
        <v>166</v>
      </c>
      <c r="C1660" s="7" t="s">
        <v>168</v>
      </c>
      <c r="D1660" s="1">
        <v>2021</v>
      </c>
      <c r="E1660" s="1">
        <v>512</v>
      </c>
      <c r="F1660" s="1">
        <v>2035</v>
      </c>
      <c r="G1660" s="5">
        <f t="shared" ref="G1660:G1668" si="102">IF(F1660="","-",1-(E1660/F1660))</f>
        <v>0.74840294840294841</v>
      </c>
      <c r="H1660" s="5">
        <f t="shared" si="99"/>
        <v>0.72954934430634144</v>
      </c>
      <c r="I1660" s="5">
        <f t="shared" si="100"/>
        <v>0.76725655249955538</v>
      </c>
      <c r="J1660" s="19" t="s">
        <v>262</v>
      </c>
    </row>
    <row r="1661" spans="1:10" ht="36" x14ac:dyDescent="0.25">
      <c r="A1661" s="17" t="s">
        <v>165</v>
      </c>
      <c r="B1661" s="2" t="s">
        <v>166</v>
      </c>
      <c r="C1661" s="7" t="s">
        <v>169</v>
      </c>
      <c r="D1661" s="1">
        <v>2021</v>
      </c>
      <c r="E1661" s="1">
        <v>0</v>
      </c>
      <c r="F1661" s="1">
        <v>0</v>
      </c>
      <c r="G1661" s="5">
        <v>0</v>
      </c>
      <c r="H1661" s="5">
        <v>0</v>
      </c>
      <c r="I1661" s="5">
        <v>0</v>
      </c>
      <c r="J1661" s="19" t="s">
        <v>262</v>
      </c>
    </row>
    <row r="1662" spans="1:10" ht="36" x14ac:dyDescent="0.25">
      <c r="A1662" s="17" t="s">
        <v>165</v>
      </c>
      <c r="B1662" s="2" t="s">
        <v>166</v>
      </c>
      <c r="C1662" s="7" t="s">
        <v>53</v>
      </c>
      <c r="D1662" s="1">
        <v>2021</v>
      </c>
      <c r="E1662" s="1">
        <v>2332</v>
      </c>
      <c r="F1662" s="1">
        <v>17454</v>
      </c>
      <c r="G1662" s="5">
        <f t="shared" si="102"/>
        <v>0.86639165807264806</v>
      </c>
      <c r="H1662" s="5">
        <f t="shared" si="99"/>
        <v>0.86134408629048365</v>
      </c>
      <c r="I1662" s="5">
        <f t="shared" si="100"/>
        <v>0.87143922985481248</v>
      </c>
      <c r="J1662" s="19" t="s">
        <v>262</v>
      </c>
    </row>
    <row r="1663" spans="1:10" ht="36" x14ac:dyDescent="0.25">
      <c r="A1663" s="17" t="s">
        <v>170</v>
      </c>
      <c r="B1663" s="2" t="s">
        <v>171</v>
      </c>
      <c r="C1663" s="2" t="s">
        <v>171</v>
      </c>
      <c r="D1663" s="1">
        <v>2021</v>
      </c>
      <c r="E1663" s="1"/>
      <c r="F1663" s="1"/>
      <c r="G1663" s="5" t="str">
        <f t="shared" si="102"/>
        <v>-</v>
      </c>
      <c r="H1663" s="5" t="str">
        <f t="shared" si="99"/>
        <v>-</v>
      </c>
      <c r="I1663" s="5" t="str">
        <f t="shared" si="100"/>
        <v>-</v>
      </c>
      <c r="J1663" s="19" t="s">
        <v>262</v>
      </c>
    </row>
    <row r="1664" spans="1:10" ht="36" x14ac:dyDescent="0.25">
      <c r="A1664" s="17" t="s">
        <v>170</v>
      </c>
      <c r="B1664" s="2" t="s">
        <v>171</v>
      </c>
      <c r="C1664" s="7" t="s">
        <v>167</v>
      </c>
      <c r="D1664" s="1">
        <v>2021</v>
      </c>
      <c r="E1664" s="1">
        <v>571</v>
      </c>
      <c r="F1664" s="1">
        <v>1451</v>
      </c>
      <c r="G1664" s="5">
        <f t="shared" si="102"/>
        <v>0.6064782908339077</v>
      </c>
      <c r="H1664" s="5">
        <f t="shared" si="99"/>
        <v>0.58134123887157385</v>
      </c>
      <c r="I1664" s="5">
        <f t="shared" si="100"/>
        <v>0.63161534279624154</v>
      </c>
      <c r="J1664" s="19" t="s">
        <v>262</v>
      </c>
    </row>
    <row r="1665" spans="1:10" ht="36" x14ac:dyDescent="0.25">
      <c r="A1665" s="17" t="s">
        <v>170</v>
      </c>
      <c r="B1665" s="2" t="s">
        <v>171</v>
      </c>
      <c r="C1665" s="7" t="s">
        <v>168</v>
      </c>
      <c r="D1665" s="1">
        <v>2021</v>
      </c>
      <c r="E1665" s="1">
        <v>349</v>
      </c>
      <c r="F1665" s="1">
        <v>556</v>
      </c>
      <c r="G1665" s="5">
        <f t="shared" si="102"/>
        <v>0.37230215827338131</v>
      </c>
      <c r="H1665" s="5">
        <f t="shared" si="99"/>
        <v>0.33211921260192301</v>
      </c>
      <c r="I1665" s="5">
        <f t="shared" si="100"/>
        <v>0.41248510394483962</v>
      </c>
      <c r="J1665" s="19" t="s">
        <v>262</v>
      </c>
    </row>
    <row r="1666" spans="1:10" ht="36" x14ac:dyDescent="0.25">
      <c r="A1666" s="17" t="s">
        <v>170</v>
      </c>
      <c r="B1666" s="2" t="s">
        <v>171</v>
      </c>
      <c r="C1666" s="7" t="s">
        <v>169</v>
      </c>
      <c r="D1666" s="1">
        <v>2021</v>
      </c>
      <c r="E1666" s="1">
        <v>0</v>
      </c>
      <c r="F1666" s="1">
        <v>0</v>
      </c>
      <c r="G1666" s="5">
        <v>0</v>
      </c>
      <c r="H1666" s="5">
        <v>0</v>
      </c>
      <c r="I1666" s="5">
        <v>0</v>
      </c>
      <c r="J1666" s="19" t="s">
        <v>262</v>
      </c>
    </row>
    <row r="1667" spans="1:10" ht="36" x14ac:dyDescent="0.25">
      <c r="A1667" s="17" t="s">
        <v>170</v>
      </c>
      <c r="B1667" s="2" t="s">
        <v>171</v>
      </c>
      <c r="C1667" s="7" t="s">
        <v>53</v>
      </c>
      <c r="D1667" s="1">
        <v>2021</v>
      </c>
      <c r="E1667" s="1">
        <v>920</v>
      </c>
      <c r="F1667" s="1">
        <v>2007</v>
      </c>
      <c r="G1667" s="5">
        <f t="shared" si="102"/>
        <v>0.54160438465371197</v>
      </c>
      <c r="H1667" s="5">
        <f t="shared" si="99"/>
        <v>0.51980502691983654</v>
      </c>
      <c r="I1667" s="5">
        <f t="shared" si="100"/>
        <v>0.56340374238758739</v>
      </c>
      <c r="J1667" s="19" t="s">
        <v>262</v>
      </c>
    </row>
    <row r="1668" spans="1:10" ht="24" x14ac:dyDescent="0.25">
      <c r="A1668" s="17" t="s">
        <v>172</v>
      </c>
      <c r="B1668" s="2" t="s">
        <v>173</v>
      </c>
      <c r="C1668" s="2" t="s">
        <v>173</v>
      </c>
      <c r="D1668" s="1">
        <v>2021</v>
      </c>
      <c r="E1668" s="1">
        <v>410</v>
      </c>
      <c r="F1668" s="1">
        <v>1302</v>
      </c>
      <c r="G1668" s="5">
        <f t="shared" si="102"/>
        <v>0.68509984639016897</v>
      </c>
      <c r="H1668" s="5">
        <f t="shared" si="99"/>
        <v>0.65987003809813216</v>
      </c>
      <c r="I1668" s="5">
        <f t="shared" si="100"/>
        <v>0.71032965468220577</v>
      </c>
      <c r="J1668" s="19" t="s">
        <v>262</v>
      </c>
    </row>
    <row r="1669" spans="1:10" ht="24" x14ac:dyDescent="0.25">
      <c r="A1669" s="17" t="s">
        <v>174</v>
      </c>
      <c r="B1669" s="2" t="s">
        <v>175</v>
      </c>
      <c r="C1669" s="2" t="s">
        <v>175</v>
      </c>
      <c r="D1669" s="1">
        <v>2021</v>
      </c>
      <c r="E1669" s="1">
        <v>20</v>
      </c>
      <c r="F1669" s="1">
        <v>1351</v>
      </c>
      <c r="G1669" s="5">
        <f t="shared" ref="G1669:G1673" si="103">IF(F1669="","-",E1669/F1669)</f>
        <v>1.4803849000740192E-2</v>
      </c>
      <c r="H1669" s="5">
        <f t="shared" si="99"/>
        <v>8.3639794020619034E-3</v>
      </c>
      <c r="I1669" s="5">
        <f t="shared" si="100"/>
        <v>2.1243718599418482E-2</v>
      </c>
      <c r="J1669" s="19" t="s">
        <v>262</v>
      </c>
    </row>
    <row r="1670" spans="1:10" ht="24" x14ac:dyDescent="0.25">
      <c r="A1670" s="17" t="s">
        <v>176</v>
      </c>
      <c r="B1670" s="2" t="s">
        <v>177</v>
      </c>
      <c r="C1670" s="2" t="s">
        <v>177</v>
      </c>
      <c r="D1670" s="1">
        <v>2021</v>
      </c>
      <c r="E1670" s="1"/>
      <c r="F1670" s="1"/>
      <c r="G1670" s="5"/>
      <c r="H1670" s="5"/>
      <c r="I1670" s="5"/>
      <c r="J1670" s="19" t="s">
        <v>262</v>
      </c>
    </row>
    <row r="1671" spans="1:10" ht="24" x14ac:dyDescent="0.25">
      <c r="A1671" s="17" t="s">
        <v>176</v>
      </c>
      <c r="B1671" s="2" t="s">
        <v>177</v>
      </c>
      <c r="C1671" s="7" t="s">
        <v>178</v>
      </c>
      <c r="D1671" s="1">
        <v>2021</v>
      </c>
      <c r="E1671" s="1">
        <v>308</v>
      </c>
      <c r="F1671" s="1">
        <v>1477</v>
      </c>
      <c r="G1671" s="5">
        <f t="shared" si="103"/>
        <v>0.20853080568720378</v>
      </c>
      <c r="H1671" s="5">
        <f t="shared" si="99"/>
        <v>0.18781184615195204</v>
      </c>
      <c r="I1671" s="5">
        <f t="shared" si="100"/>
        <v>0.22924976522245552</v>
      </c>
      <c r="J1671" s="19" t="s">
        <v>262</v>
      </c>
    </row>
    <row r="1672" spans="1:10" ht="24" x14ac:dyDescent="0.25">
      <c r="A1672" s="17" t="s">
        <v>176</v>
      </c>
      <c r="B1672" s="2" t="s">
        <v>177</v>
      </c>
      <c r="C1672" s="7" t="s">
        <v>179</v>
      </c>
      <c r="D1672" s="1">
        <v>2021</v>
      </c>
      <c r="E1672" s="1">
        <v>129</v>
      </c>
      <c r="F1672" s="1">
        <v>1477</v>
      </c>
      <c r="G1672" s="5">
        <f t="shared" si="103"/>
        <v>8.7339201083276918E-2</v>
      </c>
      <c r="H1672" s="5">
        <f t="shared" si="99"/>
        <v>7.2940439865409781E-2</v>
      </c>
      <c r="I1672" s="5">
        <f t="shared" si="100"/>
        <v>0.10173796230114406</v>
      </c>
      <c r="J1672" s="19" t="s">
        <v>262</v>
      </c>
    </row>
    <row r="1673" spans="1:10" ht="24" x14ac:dyDescent="0.25">
      <c r="A1673" s="17" t="s">
        <v>176</v>
      </c>
      <c r="B1673" s="2" t="s">
        <v>177</v>
      </c>
      <c r="C1673" s="7" t="s">
        <v>180</v>
      </c>
      <c r="D1673" s="1">
        <v>2021</v>
      </c>
      <c r="E1673" s="1">
        <v>95</v>
      </c>
      <c r="F1673" s="1">
        <v>1477</v>
      </c>
      <c r="G1673" s="5">
        <f t="shared" si="103"/>
        <v>6.4319566689234942E-2</v>
      </c>
      <c r="H1673" s="5">
        <f t="shared" si="99"/>
        <v>5.180830371705776E-2</v>
      </c>
      <c r="I1673" s="5">
        <f t="shared" si="100"/>
        <v>7.6830829661412123E-2</v>
      </c>
      <c r="J1673" s="19" t="s">
        <v>262</v>
      </c>
    </row>
    <row r="1674" spans="1:10" ht="24" x14ac:dyDescent="0.25">
      <c r="A1674" s="17" t="s">
        <v>181</v>
      </c>
      <c r="B1674" s="12" t="s">
        <v>182</v>
      </c>
      <c r="C1674" s="12" t="s">
        <v>182</v>
      </c>
      <c r="D1674" s="1">
        <v>2021</v>
      </c>
      <c r="E1674" s="1"/>
      <c r="F1674" s="1"/>
      <c r="G1674" s="5" t="str">
        <f t="shared" si="101"/>
        <v>-</v>
      </c>
      <c r="H1674" s="5" t="str">
        <f t="shared" si="99"/>
        <v>-</v>
      </c>
      <c r="I1674" s="5" t="str">
        <f t="shared" si="100"/>
        <v>-</v>
      </c>
      <c r="J1674" s="19" t="s">
        <v>262</v>
      </c>
    </row>
    <row r="1675" spans="1:10" ht="24" x14ac:dyDescent="0.25">
      <c r="A1675" s="17" t="s">
        <v>181</v>
      </c>
      <c r="B1675" s="12" t="s">
        <v>182</v>
      </c>
      <c r="C1675" s="7" t="s">
        <v>183</v>
      </c>
      <c r="D1675" s="1">
        <v>2021</v>
      </c>
      <c r="E1675" s="1">
        <v>338</v>
      </c>
      <c r="F1675" s="1">
        <v>6341</v>
      </c>
      <c r="G1675" s="5">
        <f t="shared" si="101"/>
        <v>5.3303895284655414E-2</v>
      </c>
      <c r="H1675" s="5">
        <f t="shared" si="99"/>
        <v>4.7774699561855545E-2</v>
      </c>
      <c r="I1675" s="5">
        <f t="shared" si="100"/>
        <v>5.8833091007455283E-2</v>
      </c>
      <c r="J1675" s="19" t="s">
        <v>262</v>
      </c>
    </row>
    <row r="1676" spans="1:10" ht="24" x14ac:dyDescent="0.25">
      <c r="A1676" s="17" t="s">
        <v>181</v>
      </c>
      <c r="B1676" s="12" t="s">
        <v>182</v>
      </c>
      <c r="C1676" s="7" t="s">
        <v>184</v>
      </c>
      <c r="D1676" s="1">
        <v>2021</v>
      </c>
      <c r="E1676" s="1">
        <v>176</v>
      </c>
      <c r="F1676" s="1">
        <v>6341</v>
      </c>
      <c r="G1676" s="5">
        <f t="shared" si="101"/>
        <v>2.7755874467749565E-2</v>
      </c>
      <c r="H1676" s="5">
        <f t="shared" si="99"/>
        <v>2.3712515347146926E-2</v>
      </c>
      <c r="I1676" s="5">
        <f t="shared" si="100"/>
        <v>3.1799233588352203E-2</v>
      </c>
      <c r="J1676" s="19" t="s">
        <v>262</v>
      </c>
    </row>
    <row r="1677" spans="1:10" ht="24" x14ac:dyDescent="0.25">
      <c r="A1677" s="17" t="s">
        <v>181</v>
      </c>
      <c r="B1677" s="12" t="s">
        <v>182</v>
      </c>
      <c r="C1677" s="7" t="s">
        <v>185</v>
      </c>
      <c r="D1677" s="1">
        <v>2021</v>
      </c>
      <c r="E1677" s="1">
        <v>0</v>
      </c>
      <c r="F1677" s="1">
        <v>0</v>
      </c>
      <c r="G1677" s="5">
        <v>0</v>
      </c>
      <c r="H1677" s="5">
        <v>0</v>
      </c>
      <c r="I1677" s="5">
        <v>0</v>
      </c>
      <c r="J1677" s="19" t="s">
        <v>262</v>
      </c>
    </row>
    <row r="1678" spans="1:10" ht="24" x14ac:dyDescent="0.25">
      <c r="A1678" s="17" t="s">
        <v>181</v>
      </c>
      <c r="B1678" s="12" t="s">
        <v>182</v>
      </c>
      <c r="C1678" s="7" t="s">
        <v>186</v>
      </c>
      <c r="D1678" s="1">
        <v>2021</v>
      </c>
      <c r="E1678" s="1">
        <v>0</v>
      </c>
      <c r="F1678" s="1">
        <v>0</v>
      </c>
      <c r="G1678" s="5">
        <v>0</v>
      </c>
      <c r="H1678" s="5">
        <v>0</v>
      </c>
      <c r="I1678" s="5">
        <v>0</v>
      </c>
      <c r="J1678" s="19" t="s">
        <v>262</v>
      </c>
    </row>
    <row r="1679" spans="1:10" ht="24" x14ac:dyDescent="0.25">
      <c r="A1679" s="17" t="s">
        <v>181</v>
      </c>
      <c r="B1679" s="12" t="s">
        <v>182</v>
      </c>
      <c r="C1679" s="7" t="s">
        <v>187</v>
      </c>
      <c r="D1679" s="1">
        <v>2021</v>
      </c>
      <c r="E1679" s="1">
        <v>338</v>
      </c>
      <c r="F1679" s="1">
        <v>6341</v>
      </c>
      <c r="G1679" s="5">
        <f t="shared" si="101"/>
        <v>5.3303895284655414E-2</v>
      </c>
      <c r="H1679" s="5">
        <f t="shared" si="99"/>
        <v>4.7774699561855545E-2</v>
      </c>
      <c r="I1679" s="5">
        <f t="shared" si="100"/>
        <v>5.8833091007455283E-2</v>
      </c>
      <c r="J1679" s="19" t="s">
        <v>262</v>
      </c>
    </row>
    <row r="1680" spans="1:10" ht="24" x14ac:dyDescent="0.25">
      <c r="A1680" s="17" t="s">
        <v>181</v>
      </c>
      <c r="B1680" s="12" t="s">
        <v>182</v>
      </c>
      <c r="C1680" s="7" t="s">
        <v>188</v>
      </c>
      <c r="D1680" s="1">
        <v>2021</v>
      </c>
      <c r="E1680" s="1">
        <v>176</v>
      </c>
      <c r="F1680" s="1">
        <v>6341</v>
      </c>
      <c r="G1680" s="5">
        <f t="shared" si="101"/>
        <v>2.7755874467749565E-2</v>
      </c>
      <c r="H1680" s="5">
        <f t="shared" si="99"/>
        <v>2.3712515347146926E-2</v>
      </c>
      <c r="I1680" s="5">
        <f t="shared" si="100"/>
        <v>3.1799233588352203E-2</v>
      </c>
      <c r="J1680" s="19" t="s">
        <v>262</v>
      </c>
    </row>
    <row r="1681" spans="1:10" ht="36" x14ac:dyDescent="0.25">
      <c r="A1681" s="17" t="s">
        <v>189</v>
      </c>
      <c r="B1681" s="2" t="s">
        <v>190</v>
      </c>
      <c r="C1681" s="2" t="s">
        <v>190</v>
      </c>
      <c r="D1681" s="1">
        <v>2021</v>
      </c>
      <c r="E1681" s="1"/>
      <c r="F1681" s="1"/>
      <c r="G1681" s="5" t="str">
        <f t="shared" si="101"/>
        <v>-</v>
      </c>
      <c r="H1681" s="5" t="str">
        <f t="shared" si="99"/>
        <v>-</v>
      </c>
      <c r="I1681" s="5" t="str">
        <f t="shared" si="100"/>
        <v>-</v>
      </c>
      <c r="J1681" s="19" t="s">
        <v>262</v>
      </c>
    </row>
    <row r="1682" spans="1:10" ht="36" x14ac:dyDescent="0.25">
      <c r="A1682" s="17" t="s">
        <v>189</v>
      </c>
      <c r="B1682" s="2" t="s">
        <v>190</v>
      </c>
      <c r="C1682" s="7" t="s">
        <v>191</v>
      </c>
      <c r="D1682" s="1">
        <v>2021</v>
      </c>
      <c r="E1682" s="1">
        <v>22852</v>
      </c>
      <c r="F1682" s="1">
        <v>30592</v>
      </c>
      <c r="G1682" s="5">
        <f t="shared" si="101"/>
        <v>0.74699267782426781</v>
      </c>
      <c r="H1682" s="5">
        <f t="shared" si="99"/>
        <v>0.74212101913852047</v>
      </c>
      <c r="I1682" s="5">
        <f t="shared" si="100"/>
        <v>0.75186433651001516</v>
      </c>
      <c r="J1682" s="19" t="s">
        <v>262</v>
      </c>
    </row>
    <row r="1683" spans="1:10" ht="36" x14ac:dyDescent="0.25">
      <c r="A1683" s="17" t="s">
        <v>189</v>
      </c>
      <c r="B1683" s="2" t="s">
        <v>190</v>
      </c>
      <c r="C1683" s="7" t="s">
        <v>192</v>
      </c>
      <c r="D1683" s="1">
        <v>2021</v>
      </c>
      <c r="E1683" s="1">
        <v>2524</v>
      </c>
      <c r="F1683" s="1">
        <v>3164</v>
      </c>
      <c r="G1683" s="5">
        <f t="shared" si="101"/>
        <v>0.79772439949431095</v>
      </c>
      <c r="H1683" s="5">
        <f t="shared" si="99"/>
        <v>0.78372736537011312</v>
      </c>
      <c r="I1683" s="5">
        <f t="shared" si="100"/>
        <v>0.81172143361850879</v>
      </c>
      <c r="J1683" s="19" t="s">
        <v>262</v>
      </c>
    </row>
    <row r="1684" spans="1:10" ht="36" x14ac:dyDescent="0.25">
      <c r="A1684" s="17" t="s">
        <v>189</v>
      </c>
      <c r="B1684" s="2" t="s">
        <v>190</v>
      </c>
      <c r="C1684" s="7" t="s">
        <v>58</v>
      </c>
      <c r="D1684" s="1">
        <v>2021</v>
      </c>
      <c r="E1684" s="1">
        <v>3</v>
      </c>
      <c r="F1684" s="1">
        <v>4</v>
      </c>
      <c r="G1684" s="5">
        <f t="shared" si="101"/>
        <v>0.75</v>
      </c>
      <c r="H1684" s="5">
        <f t="shared" si="99"/>
        <v>0.32564755214562507</v>
      </c>
      <c r="I1684" s="5">
        <f t="shared" si="100"/>
        <v>1</v>
      </c>
      <c r="J1684" s="19" t="s">
        <v>262</v>
      </c>
    </row>
    <row r="1685" spans="1:10" ht="36" x14ac:dyDescent="0.25">
      <c r="A1685" s="17" t="s">
        <v>189</v>
      </c>
      <c r="B1685" s="2" t="s">
        <v>190</v>
      </c>
      <c r="C1685" s="7" t="s">
        <v>53</v>
      </c>
      <c r="D1685" s="1">
        <v>2021</v>
      </c>
      <c r="E1685" s="1">
        <v>25379</v>
      </c>
      <c r="F1685" s="1">
        <v>33760</v>
      </c>
      <c r="G1685" s="5">
        <f t="shared" si="101"/>
        <v>0.75174763033175351</v>
      </c>
      <c r="H1685" s="5">
        <f t="shared" si="99"/>
        <v>0.74713936382262458</v>
      </c>
      <c r="I1685" s="5">
        <f t="shared" si="100"/>
        <v>0.75635589684088245</v>
      </c>
      <c r="J1685" s="19" t="s">
        <v>262</v>
      </c>
    </row>
    <row r="1686" spans="1:10" x14ac:dyDescent="0.25">
      <c r="A1686" s="17" t="s">
        <v>249</v>
      </c>
      <c r="B1686" s="2" t="s">
        <v>250</v>
      </c>
      <c r="C1686" s="2" t="s">
        <v>250</v>
      </c>
      <c r="D1686" s="1">
        <v>2021</v>
      </c>
      <c r="E1686" s="1"/>
      <c r="F1686" s="1"/>
      <c r="G1686" s="5"/>
      <c r="H1686" s="5"/>
      <c r="I1686" s="5"/>
      <c r="J1686" s="19" t="s">
        <v>262</v>
      </c>
    </row>
    <row r="1687" spans="1:10" x14ac:dyDescent="0.25">
      <c r="A1687" s="17" t="s">
        <v>249</v>
      </c>
      <c r="B1687" s="2" t="s">
        <v>250</v>
      </c>
      <c r="C1687" s="7" t="s">
        <v>251</v>
      </c>
      <c r="D1687" s="1">
        <v>2021</v>
      </c>
      <c r="E1687" s="1">
        <v>4676</v>
      </c>
      <c r="F1687" s="1">
        <v>17506</v>
      </c>
      <c r="G1687" s="5">
        <f t="shared" ref="G1687:G1693" si="104">IF(F1687="","-",E1687/F1687)</f>
        <v>0.26710841997029589</v>
      </c>
      <c r="H1687" s="5">
        <f t="shared" ref="H1687:H1750" si="105">IFERROR(IF($G1687-1.96*SQRT($G1687*(1-$G1687)/$F1687)&lt;0,0,$G1687-1.96*SQRT($G1687*(1-$G1687)/$F1687)),"-")</f>
        <v>0.26055412074315021</v>
      </c>
      <c r="I1687" s="5">
        <f t="shared" ref="I1687:I1750" si="106">IFERROR(IF($G1687+1.96*SQRT($G1687*(1-$G1687)/$F1687)&gt;1,1,$G1687+1.96*SQRT($G1687*(1-$G1687)/$F1687)),"-")</f>
        <v>0.27366271919744156</v>
      </c>
      <c r="J1687" s="19" t="s">
        <v>262</v>
      </c>
    </row>
    <row r="1688" spans="1:10" x14ac:dyDescent="0.25">
      <c r="A1688" s="17" t="s">
        <v>249</v>
      </c>
      <c r="B1688" s="2" t="s">
        <v>250</v>
      </c>
      <c r="C1688" s="7" t="s">
        <v>252</v>
      </c>
      <c r="D1688" s="1">
        <v>2021</v>
      </c>
      <c r="E1688" s="1">
        <v>10126</v>
      </c>
      <c r="F1688" s="1">
        <v>22078</v>
      </c>
      <c r="G1688" s="5">
        <f t="shared" si="104"/>
        <v>0.45864661654135336</v>
      </c>
      <c r="H1688" s="5">
        <f t="shared" si="105"/>
        <v>0.45207373611610485</v>
      </c>
      <c r="I1688" s="5">
        <f t="shared" si="106"/>
        <v>0.46521949696660186</v>
      </c>
      <c r="J1688" s="19" t="s">
        <v>262</v>
      </c>
    </row>
    <row r="1689" spans="1:10" x14ac:dyDescent="0.25">
      <c r="A1689" s="17" t="s">
        <v>249</v>
      </c>
      <c r="B1689" s="2" t="s">
        <v>250</v>
      </c>
      <c r="C1689" s="7" t="s">
        <v>253</v>
      </c>
      <c r="D1689" s="1">
        <v>2021</v>
      </c>
      <c r="E1689" s="1">
        <v>14636</v>
      </c>
      <c r="F1689" s="1">
        <v>28566</v>
      </c>
      <c r="G1689" s="5">
        <f t="shared" si="104"/>
        <v>0.51235734789610021</v>
      </c>
      <c r="H1689" s="5">
        <f t="shared" si="105"/>
        <v>0.50656080996415043</v>
      </c>
      <c r="I1689" s="5">
        <f t="shared" si="106"/>
        <v>0.51815388582805</v>
      </c>
      <c r="J1689" s="19" t="s">
        <v>262</v>
      </c>
    </row>
    <row r="1690" spans="1:10" x14ac:dyDescent="0.25">
      <c r="A1690" s="17" t="s">
        <v>249</v>
      </c>
      <c r="B1690" s="2" t="s">
        <v>250</v>
      </c>
      <c r="C1690" s="7" t="s">
        <v>254</v>
      </c>
      <c r="D1690" s="1">
        <v>2021</v>
      </c>
      <c r="E1690" s="1">
        <v>13422</v>
      </c>
      <c r="F1690" s="1">
        <v>28886</v>
      </c>
      <c r="G1690" s="5">
        <f t="shared" si="104"/>
        <v>0.46465415772346463</v>
      </c>
      <c r="H1690" s="5">
        <f t="shared" si="105"/>
        <v>0.45890248059649563</v>
      </c>
      <c r="I1690" s="5">
        <f t="shared" si="106"/>
        <v>0.47040583485043364</v>
      </c>
      <c r="J1690" s="19" t="s">
        <v>262</v>
      </c>
    </row>
    <row r="1691" spans="1:10" x14ac:dyDescent="0.25">
      <c r="A1691" s="17" t="s">
        <v>249</v>
      </c>
      <c r="B1691" s="2" t="s">
        <v>250</v>
      </c>
      <c r="C1691" s="7" t="s">
        <v>255</v>
      </c>
      <c r="D1691" s="1">
        <v>2021</v>
      </c>
      <c r="E1691" s="1">
        <v>11166</v>
      </c>
      <c r="F1691" s="1">
        <v>26712</v>
      </c>
      <c r="G1691" s="5">
        <f t="shared" si="104"/>
        <v>0.41801437556154536</v>
      </c>
      <c r="H1691" s="5">
        <f t="shared" si="105"/>
        <v>0.41209937751237585</v>
      </c>
      <c r="I1691" s="5">
        <f t="shared" si="106"/>
        <v>0.42392937361071487</v>
      </c>
      <c r="J1691" s="19" t="s">
        <v>262</v>
      </c>
    </row>
    <row r="1692" spans="1:10" x14ac:dyDescent="0.25">
      <c r="A1692" s="17" t="s">
        <v>249</v>
      </c>
      <c r="B1692" s="2" t="s">
        <v>250</v>
      </c>
      <c r="C1692" s="7" t="s">
        <v>256</v>
      </c>
      <c r="D1692" s="1">
        <v>2021</v>
      </c>
      <c r="E1692" s="1">
        <v>1856</v>
      </c>
      <c r="F1692" s="1">
        <v>8076</v>
      </c>
      <c r="G1692" s="5">
        <f t="shared" si="104"/>
        <v>0.22981674096087171</v>
      </c>
      <c r="H1692" s="5">
        <f t="shared" si="105"/>
        <v>0.22064090197267555</v>
      </c>
      <c r="I1692" s="5">
        <f t="shared" si="106"/>
        <v>0.23899257994906786</v>
      </c>
      <c r="J1692" s="19" t="s">
        <v>262</v>
      </c>
    </row>
    <row r="1693" spans="1:10" x14ac:dyDescent="0.25">
      <c r="A1693" s="17" t="s">
        <v>249</v>
      </c>
      <c r="B1693" s="2" t="s">
        <v>250</v>
      </c>
      <c r="C1693" s="7" t="s">
        <v>53</v>
      </c>
      <c r="D1693" s="1">
        <v>2021</v>
      </c>
      <c r="E1693" s="1">
        <v>55882</v>
      </c>
      <c r="F1693" s="1">
        <v>131824</v>
      </c>
      <c r="G1693" s="5">
        <f t="shared" si="104"/>
        <v>0.42391370311931059</v>
      </c>
      <c r="H1693" s="5">
        <f t="shared" si="105"/>
        <v>0.42124597646003947</v>
      </c>
      <c r="I1693" s="5">
        <f t="shared" si="106"/>
        <v>0.42658142977858171</v>
      </c>
      <c r="J1693" s="19" t="s">
        <v>262</v>
      </c>
    </row>
    <row r="1694" spans="1:10" ht="48" x14ac:dyDescent="0.25">
      <c r="A1694" s="17" t="s">
        <v>193</v>
      </c>
      <c r="B1694" s="2" t="s">
        <v>194</v>
      </c>
      <c r="C1694" s="2" t="s">
        <v>194</v>
      </c>
      <c r="D1694" s="1">
        <v>2021</v>
      </c>
      <c r="E1694" s="1"/>
      <c r="F1694" s="1"/>
      <c r="G1694" s="5" t="str">
        <f t="shared" si="101"/>
        <v>-</v>
      </c>
      <c r="H1694" s="5" t="str">
        <f t="shared" si="105"/>
        <v>-</v>
      </c>
      <c r="I1694" s="5" t="str">
        <f t="shared" si="106"/>
        <v>-</v>
      </c>
      <c r="J1694" s="19" t="s">
        <v>262</v>
      </c>
    </row>
    <row r="1695" spans="1:10" ht="48" x14ac:dyDescent="0.25">
      <c r="A1695" s="17" t="s">
        <v>193</v>
      </c>
      <c r="B1695" s="2" t="s">
        <v>194</v>
      </c>
      <c r="C1695" s="7" t="s">
        <v>195</v>
      </c>
      <c r="D1695" s="1">
        <v>2021</v>
      </c>
      <c r="E1695" s="1">
        <v>27</v>
      </c>
      <c r="F1695" s="1">
        <v>60</v>
      </c>
      <c r="G1695" s="5">
        <f t="shared" si="101"/>
        <v>0.45</v>
      </c>
      <c r="H1695" s="5">
        <f t="shared" si="105"/>
        <v>0.32411672072908171</v>
      </c>
      <c r="I1695" s="5">
        <f t="shared" si="106"/>
        <v>0.57588327927091831</v>
      </c>
      <c r="J1695" s="19" t="s">
        <v>262</v>
      </c>
    </row>
    <row r="1696" spans="1:10" ht="48" x14ac:dyDescent="0.25">
      <c r="A1696" s="17" t="s">
        <v>193</v>
      </c>
      <c r="B1696" s="2" t="s">
        <v>194</v>
      </c>
      <c r="C1696" s="7" t="s">
        <v>196</v>
      </c>
      <c r="D1696" s="1">
        <v>2021</v>
      </c>
      <c r="E1696" s="1">
        <v>1</v>
      </c>
      <c r="F1696" s="1">
        <v>60</v>
      </c>
      <c r="G1696" s="5">
        <f t="shared" si="101"/>
        <v>1.6666666666666666E-2</v>
      </c>
      <c r="H1696" s="5">
        <f t="shared" si="105"/>
        <v>0</v>
      </c>
      <c r="I1696" s="5">
        <f t="shared" si="106"/>
        <v>4.9059967300068105E-2</v>
      </c>
      <c r="J1696" s="19" t="s">
        <v>262</v>
      </c>
    </row>
    <row r="1697" spans="1:10" ht="48" x14ac:dyDescent="0.25">
      <c r="A1697" s="17" t="s">
        <v>193</v>
      </c>
      <c r="B1697" s="2" t="s">
        <v>194</v>
      </c>
      <c r="C1697" s="7" t="s">
        <v>197</v>
      </c>
      <c r="D1697" s="1">
        <v>2021</v>
      </c>
      <c r="E1697" s="1">
        <v>3</v>
      </c>
      <c r="F1697" s="1">
        <v>6</v>
      </c>
      <c r="G1697" s="5">
        <f t="shared" si="101"/>
        <v>0.5</v>
      </c>
      <c r="H1697" s="5">
        <f t="shared" si="105"/>
        <v>9.9916675345414263E-2</v>
      </c>
      <c r="I1697" s="5">
        <f t="shared" si="106"/>
        <v>0.90008332465458574</v>
      </c>
      <c r="J1697" s="19" t="s">
        <v>262</v>
      </c>
    </row>
    <row r="1698" spans="1:10" ht="48" x14ac:dyDescent="0.25">
      <c r="A1698" s="17" t="s">
        <v>193</v>
      </c>
      <c r="B1698" s="2" t="s">
        <v>194</v>
      </c>
      <c r="C1698" s="7" t="s">
        <v>198</v>
      </c>
      <c r="D1698" s="1">
        <v>2021</v>
      </c>
      <c r="E1698" s="1">
        <v>0</v>
      </c>
      <c r="F1698" s="1">
        <v>6</v>
      </c>
      <c r="G1698" s="5">
        <f t="shared" si="101"/>
        <v>0</v>
      </c>
      <c r="H1698" s="5">
        <f t="shared" si="105"/>
        <v>0</v>
      </c>
      <c r="I1698" s="5">
        <f t="shared" si="106"/>
        <v>0</v>
      </c>
      <c r="J1698" s="19" t="s">
        <v>262</v>
      </c>
    </row>
    <row r="1699" spans="1:10" ht="48" x14ac:dyDescent="0.25">
      <c r="A1699" s="17" t="s">
        <v>193</v>
      </c>
      <c r="B1699" s="2" t="s">
        <v>194</v>
      </c>
      <c r="C1699" s="7" t="s">
        <v>199</v>
      </c>
      <c r="D1699" s="1">
        <v>2021</v>
      </c>
      <c r="E1699" s="1">
        <v>148</v>
      </c>
      <c r="F1699" s="1">
        <v>303</v>
      </c>
      <c r="G1699" s="5">
        <f t="shared" si="101"/>
        <v>0.48844884488448848</v>
      </c>
      <c r="H1699" s="5">
        <f t="shared" si="105"/>
        <v>0.43216434190724412</v>
      </c>
      <c r="I1699" s="5">
        <f t="shared" si="106"/>
        <v>0.54473334786173289</v>
      </c>
      <c r="J1699" s="19" t="s">
        <v>262</v>
      </c>
    </row>
    <row r="1700" spans="1:10" ht="48" x14ac:dyDescent="0.25">
      <c r="A1700" s="17" t="s">
        <v>193</v>
      </c>
      <c r="B1700" s="2" t="s">
        <v>194</v>
      </c>
      <c r="C1700" s="7" t="s">
        <v>200</v>
      </c>
      <c r="D1700" s="1">
        <v>2021</v>
      </c>
      <c r="E1700" s="1">
        <v>45</v>
      </c>
      <c r="F1700" s="1">
        <v>303</v>
      </c>
      <c r="G1700" s="5">
        <f t="shared" si="101"/>
        <v>0.14851485148514851</v>
      </c>
      <c r="H1700" s="5">
        <f t="shared" si="105"/>
        <v>0.10847354508438406</v>
      </c>
      <c r="I1700" s="5">
        <f t="shared" si="106"/>
        <v>0.18855615788591296</v>
      </c>
      <c r="J1700" s="19" t="s">
        <v>262</v>
      </c>
    </row>
    <row r="1701" spans="1:10" ht="48" x14ac:dyDescent="0.25">
      <c r="A1701" s="17" t="s">
        <v>193</v>
      </c>
      <c r="B1701" s="2" t="s">
        <v>194</v>
      </c>
      <c r="C1701" s="7" t="s">
        <v>201</v>
      </c>
      <c r="D1701" s="1">
        <v>2021</v>
      </c>
      <c r="E1701" s="1">
        <v>161</v>
      </c>
      <c r="F1701" s="1">
        <v>340</v>
      </c>
      <c r="G1701" s="5">
        <f t="shared" si="101"/>
        <v>0.47352941176470587</v>
      </c>
      <c r="H1701" s="5">
        <f t="shared" si="105"/>
        <v>0.42045598256866357</v>
      </c>
      <c r="I1701" s="5">
        <f t="shared" si="106"/>
        <v>0.52660284096074816</v>
      </c>
      <c r="J1701" s="19" t="s">
        <v>262</v>
      </c>
    </row>
    <row r="1702" spans="1:10" ht="48" x14ac:dyDescent="0.25">
      <c r="A1702" s="17" t="s">
        <v>193</v>
      </c>
      <c r="B1702" s="2" t="s">
        <v>194</v>
      </c>
      <c r="C1702" s="7" t="s">
        <v>202</v>
      </c>
      <c r="D1702" s="1">
        <v>2021</v>
      </c>
      <c r="E1702" s="1">
        <v>46</v>
      </c>
      <c r="F1702" s="1">
        <v>340</v>
      </c>
      <c r="G1702" s="5">
        <f t="shared" si="101"/>
        <v>0.13529411764705881</v>
      </c>
      <c r="H1702" s="5">
        <f t="shared" si="105"/>
        <v>9.8936930405529644E-2</v>
      </c>
      <c r="I1702" s="5">
        <f t="shared" si="106"/>
        <v>0.17165130488858799</v>
      </c>
      <c r="J1702" s="19" t="s">
        <v>262</v>
      </c>
    </row>
    <row r="1703" spans="1:10" ht="48" x14ac:dyDescent="0.25">
      <c r="A1703" s="17" t="s">
        <v>193</v>
      </c>
      <c r="B1703" s="2" t="s">
        <v>194</v>
      </c>
      <c r="C1703" s="7" t="s">
        <v>203</v>
      </c>
      <c r="D1703" s="1">
        <v>2021</v>
      </c>
      <c r="E1703" s="1">
        <v>259</v>
      </c>
      <c r="F1703" s="1">
        <v>623</v>
      </c>
      <c r="G1703" s="5">
        <f t="shared" si="101"/>
        <v>0.4157303370786517</v>
      </c>
      <c r="H1703" s="5">
        <f t="shared" si="105"/>
        <v>0.3770291242528947</v>
      </c>
      <c r="I1703" s="5">
        <f t="shared" si="106"/>
        <v>0.4544315499044087</v>
      </c>
      <c r="J1703" s="19" t="s">
        <v>262</v>
      </c>
    </row>
    <row r="1704" spans="1:10" ht="48" x14ac:dyDescent="0.25">
      <c r="A1704" s="17" t="s">
        <v>193</v>
      </c>
      <c r="B1704" s="2" t="s">
        <v>194</v>
      </c>
      <c r="C1704" s="7" t="s">
        <v>204</v>
      </c>
      <c r="D1704" s="1">
        <v>2021</v>
      </c>
      <c r="E1704" s="1">
        <v>63</v>
      </c>
      <c r="F1704" s="1">
        <v>623</v>
      </c>
      <c r="G1704" s="5">
        <f t="shared" si="101"/>
        <v>0.10112359550561797</v>
      </c>
      <c r="H1704" s="5">
        <f t="shared" si="105"/>
        <v>7.744868807393876E-2</v>
      </c>
      <c r="I1704" s="5">
        <f t="shared" si="106"/>
        <v>0.12479850293729719</v>
      </c>
      <c r="J1704" s="19" t="s">
        <v>262</v>
      </c>
    </row>
    <row r="1705" spans="1:10" ht="48" x14ac:dyDescent="0.25">
      <c r="A1705" s="17" t="s">
        <v>193</v>
      </c>
      <c r="B1705" s="2" t="s">
        <v>194</v>
      </c>
      <c r="C1705" s="7" t="s">
        <v>205</v>
      </c>
      <c r="D1705" s="1">
        <v>2021</v>
      </c>
      <c r="E1705" s="1">
        <v>183</v>
      </c>
      <c r="F1705" s="1">
        <v>321</v>
      </c>
      <c r="G1705" s="5">
        <f t="shared" si="101"/>
        <v>0.57009345794392519</v>
      </c>
      <c r="H1705" s="5">
        <f t="shared" si="105"/>
        <v>0.51593533412621861</v>
      </c>
      <c r="I1705" s="5">
        <f t="shared" si="106"/>
        <v>0.62425158176163176</v>
      </c>
      <c r="J1705" s="19" t="s">
        <v>262</v>
      </c>
    </row>
    <row r="1706" spans="1:10" ht="48" x14ac:dyDescent="0.25">
      <c r="A1706" s="17" t="s">
        <v>193</v>
      </c>
      <c r="B1706" s="2" t="s">
        <v>194</v>
      </c>
      <c r="C1706" s="7" t="s">
        <v>206</v>
      </c>
      <c r="D1706" s="1">
        <v>2021</v>
      </c>
      <c r="E1706" s="1">
        <v>89</v>
      </c>
      <c r="F1706" s="1">
        <v>321</v>
      </c>
      <c r="G1706" s="5">
        <f t="shared" si="101"/>
        <v>0.27725856697819312</v>
      </c>
      <c r="H1706" s="5">
        <f t="shared" si="105"/>
        <v>0.2282877309300195</v>
      </c>
      <c r="I1706" s="5">
        <f t="shared" si="106"/>
        <v>0.32622940302636677</v>
      </c>
      <c r="J1706" s="19" t="s">
        <v>262</v>
      </c>
    </row>
    <row r="1707" spans="1:10" ht="48" x14ac:dyDescent="0.25">
      <c r="A1707" s="17" t="s">
        <v>193</v>
      </c>
      <c r="B1707" s="2" t="s">
        <v>194</v>
      </c>
      <c r="C1707" s="7" t="s">
        <v>207</v>
      </c>
      <c r="D1707" s="1">
        <v>2021</v>
      </c>
      <c r="E1707" s="1">
        <v>602</v>
      </c>
      <c r="F1707" s="1">
        <v>1468</v>
      </c>
      <c r="G1707" s="5">
        <f t="shared" si="101"/>
        <v>0.41008174386920981</v>
      </c>
      <c r="H1707" s="5">
        <f t="shared" si="105"/>
        <v>0.3849209592784496</v>
      </c>
      <c r="I1707" s="5">
        <f t="shared" si="106"/>
        <v>0.43524252845997002</v>
      </c>
      <c r="J1707" s="19" t="s">
        <v>262</v>
      </c>
    </row>
    <row r="1708" spans="1:10" ht="48" x14ac:dyDescent="0.25">
      <c r="A1708" s="17" t="s">
        <v>193</v>
      </c>
      <c r="B1708" s="2" t="s">
        <v>194</v>
      </c>
      <c r="C1708" s="7" t="s">
        <v>208</v>
      </c>
      <c r="D1708" s="1">
        <v>2021</v>
      </c>
      <c r="E1708" s="1">
        <v>100</v>
      </c>
      <c r="F1708" s="1">
        <v>1468</v>
      </c>
      <c r="G1708" s="5">
        <f t="shared" si="101"/>
        <v>6.8119891008174394E-2</v>
      </c>
      <c r="H1708" s="5">
        <f t="shared" si="105"/>
        <v>5.5231163657578727E-2</v>
      </c>
      <c r="I1708" s="5">
        <f t="shared" si="106"/>
        <v>8.100861835877006E-2</v>
      </c>
      <c r="J1708" s="19" t="s">
        <v>262</v>
      </c>
    </row>
    <row r="1709" spans="1:10" ht="48" x14ac:dyDescent="0.25">
      <c r="A1709" s="17" t="s">
        <v>193</v>
      </c>
      <c r="B1709" s="2" t="s">
        <v>194</v>
      </c>
      <c r="C1709" s="7" t="s">
        <v>209</v>
      </c>
      <c r="D1709" s="1">
        <v>2021</v>
      </c>
      <c r="E1709" s="1">
        <v>929</v>
      </c>
      <c r="F1709" s="1">
        <v>2204</v>
      </c>
      <c r="G1709" s="5">
        <f t="shared" si="101"/>
        <v>0.42150635208711434</v>
      </c>
      <c r="H1709" s="5">
        <f t="shared" si="105"/>
        <v>0.40089048358237772</v>
      </c>
      <c r="I1709" s="5">
        <f t="shared" si="106"/>
        <v>0.44212222059185097</v>
      </c>
      <c r="J1709" s="19" t="s">
        <v>262</v>
      </c>
    </row>
    <row r="1710" spans="1:10" ht="48" x14ac:dyDescent="0.25">
      <c r="A1710" s="17" t="s">
        <v>193</v>
      </c>
      <c r="B1710" s="2" t="s">
        <v>194</v>
      </c>
      <c r="C1710" s="7" t="s">
        <v>210</v>
      </c>
      <c r="D1710" s="1">
        <v>2021</v>
      </c>
      <c r="E1710" s="1">
        <v>230</v>
      </c>
      <c r="F1710" s="1">
        <v>2204</v>
      </c>
      <c r="G1710" s="5">
        <f t="shared" si="101"/>
        <v>0.10435571687840291</v>
      </c>
      <c r="H1710" s="5">
        <f t="shared" si="105"/>
        <v>9.1592028917913362E-2</v>
      </c>
      <c r="I1710" s="5">
        <f t="shared" si="106"/>
        <v>0.11711940483889245</v>
      </c>
      <c r="J1710" s="19" t="s">
        <v>262</v>
      </c>
    </row>
    <row r="1711" spans="1:10" ht="48" x14ac:dyDescent="0.25">
      <c r="A1711" s="17" t="s">
        <v>193</v>
      </c>
      <c r="B1711" s="2" t="s">
        <v>194</v>
      </c>
      <c r="C1711" s="7" t="s">
        <v>211</v>
      </c>
      <c r="D1711" s="1">
        <v>2021</v>
      </c>
      <c r="E1711" s="1">
        <v>286</v>
      </c>
      <c r="F1711" s="1">
        <v>683</v>
      </c>
      <c r="G1711" s="5">
        <f t="shared" si="101"/>
        <v>0.41874084919472915</v>
      </c>
      <c r="H1711" s="5">
        <f t="shared" si="105"/>
        <v>0.38174071614331595</v>
      </c>
      <c r="I1711" s="5">
        <f t="shared" si="106"/>
        <v>0.45574098224614235</v>
      </c>
      <c r="J1711" s="19" t="s">
        <v>262</v>
      </c>
    </row>
    <row r="1712" spans="1:10" ht="48" x14ac:dyDescent="0.25">
      <c r="A1712" s="17" t="s">
        <v>193</v>
      </c>
      <c r="B1712" s="2" t="s">
        <v>194</v>
      </c>
      <c r="C1712" s="7" t="s">
        <v>212</v>
      </c>
      <c r="D1712" s="1">
        <v>2021</v>
      </c>
      <c r="E1712" s="1">
        <v>64</v>
      </c>
      <c r="F1712" s="1">
        <v>683</v>
      </c>
      <c r="G1712" s="5">
        <f t="shared" si="101"/>
        <v>9.3704245973645683E-2</v>
      </c>
      <c r="H1712" s="5">
        <f t="shared" si="105"/>
        <v>7.1848767069066954E-2</v>
      </c>
      <c r="I1712" s="5">
        <f t="shared" si="106"/>
        <v>0.11555972487822441</v>
      </c>
      <c r="J1712" s="19" t="s">
        <v>262</v>
      </c>
    </row>
    <row r="1713" spans="1:10" ht="48" x14ac:dyDescent="0.25">
      <c r="A1713" s="17" t="s">
        <v>193</v>
      </c>
      <c r="B1713" s="2" t="s">
        <v>194</v>
      </c>
      <c r="C1713" s="7" t="s">
        <v>213</v>
      </c>
      <c r="D1713" s="1">
        <v>2021</v>
      </c>
      <c r="E1713" s="1">
        <v>186</v>
      </c>
      <c r="F1713" s="1">
        <v>327</v>
      </c>
      <c r="G1713" s="5">
        <f t="shared" si="101"/>
        <v>0.56880733944954132</v>
      </c>
      <c r="H1713" s="5">
        <f t="shared" si="105"/>
        <v>0.51512882715611819</v>
      </c>
      <c r="I1713" s="5">
        <f t="shared" si="106"/>
        <v>0.62248585174296445</v>
      </c>
      <c r="J1713" s="19" t="s">
        <v>262</v>
      </c>
    </row>
    <row r="1714" spans="1:10" ht="48" x14ac:dyDescent="0.25">
      <c r="A1714" s="17" t="s">
        <v>193</v>
      </c>
      <c r="B1714" s="2" t="s">
        <v>194</v>
      </c>
      <c r="C1714" s="7" t="s">
        <v>214</v>
      </c>
      <c r="D1714" s="1">
        <v>2021</v>
      </c>
      <c r="E1714" s="1">
        <v>89</v>
      </c>
      <c r="F1714" s="1">
        <v>327</v>
      </c>
      <c r="G1714" s="5">
        <f t="shared" si="101"/>
        <v>0.27217125382262997</v>
      </c>
      <c r="H1714" s="5">
        <f t="shared" si="105"/>
        <v>0.2239300736087993</v>
      </c>
      <c r="I1714" s="5">
        <f t="shared" si="106"/>
        <v>0.32041243403646064</v>
      </c>
      <c r="J1714" s="19" t="s">
        <v>262</v>
      </c>
    </row>
    <row r="1715" spans="1:10" ht="48" x14ac:dyDescent="0.25">
      <c r="A1715" s="17" t="s">
        <v>193</v>
      </c>
      <c r="B1715" s="2" t="s">
        <v>194</v>
      </c>
      <c r="C1715" s="7" t="s">
        <v>215</v>
      </c>
      <c r="D1715" s="1">
        <v>2021</v>
      </c>
      <c r="E1715" s="1">
        <v>750</v>
      </c>
      <c r="F1715" s="1">
        <v>1771</v>
      </c>
      <c r="G1715" s="5">
        <f t="shared" si="101"/>
        <v>0.42348955392433651</v>
      </c>
      <c r="H1715" s="5">
        <f t="shared" si="105"/>
        <v>0.40047663368144426</v>
      </c>
      <c r="I1715" s="5">
        <f t="shared" si="106"/>
        <v>0.44650247416722877</v>
      </c>
      <c r="J1715" s="19" t="s">
        <v>262</v>
      </c>
    </row>
    <row r="1716" spans="1:10" ht="48" x14ac:dyDescent="0.25">
      <c r="A1716" s="17" t="s">
        <v>193</v>
      </c>
      <c r="B1716" s="2" t="s">
        <v>194</v>
      </c>
      <c r="C1716" s="7" t="s">
        <v>216</v>
      </c>
      <c r="D1716" s="1">
        <v>2021</v>
      </c>
      <c r="E1716" s="1">
        <v>145</v>
      </c>
      <c r="F1716" s="1">
        <v>1771</v>
      </c>
      <c r="G1716" s="5">
        <f t="shared" si="101"/>
        <v>8.18746470920384E-2</v>
      </c>
      <c r="H1716" s="5">
        <f t="shared" si="105"/>
        <v>6.9105187995179188E-2</v>
      </c>
      <c r="I1716" s="5">
        <f t="shared" si="106"/>
        <v>9.4644106188897612E-2</v>
      </c>
      <c r="J1716" s="19" t="s">
        <v>262</v>
      </c>
    </row>
    <row r="1717" spans="1:10" ht="48" x14ac:dyDescent="0.25">
      <c r="A1717" s="17" t="s">
        <v>193</v>
      </c>
      <c r="B1717" s="2" t="s">
        <v>194</v>
      </c>
      <c r="C1717" s="7" t="s">
        <v>217</v>
      </c>
      <c r="D1717" s="1">
        <v>2021</v>
      </c>
      <c r="E1717" s="1">
        <v>1090</v>
      </c>
      <c r="F1717" s="1">
        <v>2544</v>
      </c>
      <c r="G1717" s="5">
        <f t="shared" si="101"/>
        <v>0.42845911949685533</v>
      </c>
      <c r="H1717" s="5">
        <f t="shared" si="105"/>
        <v>0.40922927097881101</v>
      </c>
      <c r="I1717" s="5">
        <f t="shared" si="106"/>
        <v>0.44768896801489966</v>
      </c>
      <c r="J1717" s="19" t="s">
        <v>262</v>
      </c>
    </row>
    <row r="1718" spans="1:10" ht="48" x14ac:dyDescent="0.25">
      <c r="A1718" s="17" t="s">
        <v>193</v>
      </c>
      <c r="B1718" s="2" t="s">
        <v>194</v>
      </c>
      <c r="C1718" s="7" t="s">
        <v>218</v>
      </c>
      <c r="D1718" s="1">
        <v>2021</v>
      </c>
      <c r="E1718" s="1">
        <v>276</v>
      </c>
      <c r="F1718" s="1">
        <v>2544</v>
      </c>
      <c r="G1718" s="5">
        <f t="shared" si="101"/>
        <v>0.10849056603773585</v>
      </c>
      <c r="H1718" s="5">
        <f t="shared" si="105"/>
        <v>9.6405292712290855E-2</v>
      </c>
      <c r="I1718" s="5">
        <f t="shared" si="106"/>
        <v>0.12057583936318085</v>
      </c>
      <c r="J1718" s="19" t="s">
        <v>262</v>
      </c>
    </row>
    <row r="1719" spans="1:10" ht="24" x14ac:dyDescent="0.25">
      <c r="A1719" s="17" t="s">
        <v>219</v>
      </c>
      <c r="B1719" s="2" t="s">
        <v>220</v>
      </c>
      <c r="C1719" s="2" t="s">
        <v>220</v>
      </c>
      <c r="D1719" s="1">
        <v>2021</v>
      </c>
      <c r="E1719" s="1"/>
      <c r="F1719" s="1"/>
      <c r="G1719" s="5" t="str">
        <f t="shared" si="101"/>
        <v>-</v>
      </c>
      <c r="H1719" s="5" t="str">
        <f t="shared" si="105"/>
        <v>-</v>
      </c>
      <c r="I1719" s="5" t="str">
        <f t="shared" si="106"/>
        <v>-</v>
      </c>
      <c r="J1719" s="19" t="s">
        <v>262</v>
      </c>
    </row>
    <row r="1720" spans="1:10" ht="24" x14ac:dyDescent="0.25">
      <c r="A1720" s="17" t="s">
        <v>219</v>
      </c>
      <c r="B1720" s="2" t="s">
        <v>220</v>
      </c>
      <c r="C1720" s="7" t="s">
        <v>221</v>
      </c>
      <c r="D1720" s="1">
        <v>2021</v>
      </c>
      <c r="E1720" s="1">
        <v>370</v>
      </c>
      <c r="F1720" s="1">
        <v>411</v>
      </c>
      <c r="G1720" s="5">
        <f t="shared" si="101"/>
        <v>0.9002433090024331</v>
      </c>
      <c r="H1720" s="5">
        <f t="shared" si="105"/>
        <v>0.87127079850207023</v>
      </c>
      <c r="I1720" s="5">
        <f t="shared" si="106"/>
        <v>0.92921581950279597</v>
      </c>
      <c r="J1720" s="19" t="s">
        <v>262</v>
      </c>
    </row>
    <row r="1721" spans="1:10" ht="24" x14ac:dyDescent="0.25">
      <c r="A1721" s="17" t="s">
        <v>219</v>
      </c>
      <c r="B1721" s="2" t="s">
        <v>220</v>
      </c>
      <c r="C1721" s="7" t="s">
        <v>222</v>
      </c>
      <c r="D1721" s="1">
        <v>2021</v>
      </c>
      <c r="E1721" s="1">
        <v>307</v>
      </c>
      <c r="F1721" s="1">
        <v>411</v>
      </c>
      <c r="G1721" s="5">
        <f t="shared" si="101"/>
        <v>0.74695863746958635</v>
      </c>
      <c r="H1721" s="5">
        <f t="shared" si="105"/>
        <v>0.70492672065498008</v>
      </c>
      <c r="I1721" s="5">
        <f t="shared" si="106"/>
        <v>0.78899055428419262</v>
      </c>
      <c r="J1721" s="19" t="s">
        <v>262</v>
      </c>
    </row>
    <row r="1722" spans="1:10" ht="60" x14ac:dyDescent="0.25">
      <c r="A1722" s="17" t="s">
        <v>223</v>
      </c>
      <c r="B1722" s="2" t="s">
        <v>224</v>
      </c>
      <c r="C1722" s="2" t="s">
        <v>224</v>
      </c>
      <c r="D1722" s="1">
        <v>2021</v>
      </c>
      <c r="E1722" s="1"/>
      <c r="F1722" s="1"/>
      <c r="G1722" s="5" t="str">
        <f t="shared" si="101"/>
        <v>-</v>
      </c>
      <c r="H1722" s="5" t="str">
        <f t="shared" si="105"/>
        <v>-</v>
      </c>
      <c r="I1722" s="5" t="str">
        <f t="shared" si="106"/>
        <v>-</v>
      </c>
      <c r="J1722" s="19" t="s">
        <v>262</v>
      </c>
    </row>
    <row r="1723" spans="1:10" ht="60" x14ac:dyDescent="0.25">
      <c r="A1723" s="17" t="s">
        <v>223</v>
      </c>
      <c r="B1723" s="2" t="s">
        <v>224</v>
      </c>
      <c r="C1723" s="9" t="s">
        <v>225</v>
      </c>
      <c r="D1723" s="1">
        <v>2021</v>
      </c>
      <c r="E1723" s="1">
        <v>93</v>
      </c>
      <c r="F1723" s="1">
        <v>161</v>
      </c>
      <c r="G1723" s="5">
        <f t="shared" si="101"/>
        <v>0.57763975155279501</v>
      </c>
      <c r="H1723" s="5">
        <f t="shared" si="105"/>
        <v>0.5013417455797694</v>
      </c>
      <c r="I1723" s="5">
        <f t="shared" si="106"/>
        <v>0.65393775752582062</v>
      </c>
      <c r="J1723" s="19" t="s">
        <v>262</v>
      </c>
    </row>
    <row r="1724" spans="1:10" ht="60" x14ac:dyDescent="0.25">
      <c r="A1724" s="17" t="s">
        <v>223</v>
      </c>
      <c r="B1724" s="2" t="s">
        <v>224</v>
      </c>
      <c r="C1724" s="7" t="s">
        <v>226</v>
      </c>
      <c r="D1724" s="1">
        <v>2021</v>
      </c>
      <c r="E1724" s="1">
        <v>223</v>
      </c>
      <c r="F1724" s="1">
        <v>435</v>
      </c>
      <c r="G1724" s="5">
        <f t="shared" si="101"/>
        <v>0.51264367816091949</v>
      </c>
      <c r="H1724" s="5">
        <f t="shared" si="105"/>
        <v>0.46567130007450008</v>
      </c>
      <c r="I1724" s="5">
        <f t="shared" si="106"/>
        <v>0.5596160562473389</v>
      </c>
      <c r="J1724" s="19" t="s">
        <v>262</v>
      </c>
    </row>
    <row r="1725" spans="1:10" ht="60" x14ac:dyDescent="0.25">
      <c r="A1725" s="17" t="s">
        <v>223</v>
      </c>
      <c r="B1725" s="2" t="s">
        <v>224</v>
      </c>
      <c r="C1725" s="7" t="s">
        <v>53</v>
      </c>
      <c r="D1725" s="1">
        <v>2021</v>
      </c>
      <c r="E1725" s="1">
        <v>316</v>
      </c>
      <c r="F1725" s="1">
        <v>596</v>
      </c>
      <c r="G1725" s="5">
        <f t="shared" si="101"/>
        <v>0.53020134228187921</v>
      </c>
      <c r="H1725" s="5">
        <f t="shared" si="105"/>
        <v>0.49013227448529789</v>
      </c>
      <c r="I1725" s="5">
        <f t="shared" si="106"/>
        <v>0.57027041007846058</v>
      </c>
      <c r="J1725" s="19" t="s">
        <v>262</v>
      </c>
    </row>
    <row r="1726" spans="1:10" ht="36" x14ac:dyDescent="0.25">
      <c r="A1726" s="17" t="s">
        <v>227</v>
      </c>
      <c r="B1726" s="10" t="s">
        <v>228</v>
      </c>
      <c r="C1726" s="10" t="s">
        <v>228</v>
      </c>
      <c r="D1726" s="1">
        <v>2021</v>
      </c>
      <c r="E1726" s="1"/>
      <c r="F1726" s="1"/>
      <c r="G1726" s="5" t="str">
        <f t="shared" si="101"/>
        <v>-</v>
      </c>
      <c r="H1726" s="5" t="str">
        <f t="shared" si="105"/>
        <v>-</v>
      </c>
      <c r="I1726" s="5" t="str">
        <f t="shared" si="106"/>
        <v>-</v>
      </c>
      <c r="J1726" s="19" t="s">
        <v>262</v>
      </c>
    </row>
    <row r="1727" spans="1:10" ht="36" x14ac:dyDescent="0.25">
      <c r="A1727" s="17" t="s">
        <v>227</v>
      </c>
      <c r="B1727" s="10" t="s">
        <v>228</v>
      </c>
      <c r="C1727" s="7" t="s">
        <v>229</v>
      </c>
      <c r="D1727" s="1">
        <v>2021</v>
      </c>
      <c r="E1727" s="1">
        <v>4535</v>
      </c>
      <c r="F1727" s="1">
        <v>8805</v>
      </c>
      <c r="G1727" s="5">
        <f t="shared" si="101"/>
        <v>0.51504826802952863</v>
      </c>
      <c r="H1727" s="5">
        <f t="shared" si="105"/>
        <v>0.50460913062227097</v>
      </c>
      <c r="I1727" s="5">
        <f t="shared" si="106"/>
        <v>0.52548740543678629</v>
      </c>
      <c r="J1727" s="19" t="s">
        <v>262</v>
      </c>
    </row>
    <row r="1728" spans="1:10" ht="36" x14ac:dyDescent="0.25">
      <c r="A1728" s="17" t="s">
        <v>227</v>
      </c>
      <c r="B1728" s="10" t="s">
        <v>228</v>
      </c>
      <c r="C1728" s="7" t="s">
        <v>230</v>
      </c>
      <c r="D1728" s="1">
        <v>2021</v>
      </c>
      <c r="E1728" s="1">
        <v>3781</v>
      </c>
      <c r="F1728" s="1">
        <v>6377</v>
      </c>
      <c r="G1728" s="5">
        <f t="shared" si="101"/>
        <v>0.5929120275991846</v>
      </c>
      <c r="H1728" s="5">
        <f t="shared" si="105"/>
        <v>0.58085369860974845</v>
      </c>
      <c r="I1728" s="5">
        <f t="shared" si="106"/>
        <v>0.60497035658862075</v>
      </c>
      <c r="J1728" s="19" t="s">
        <v>262</v>
      </c>
    </row>
    <row r="1729" spans="1:10" x14ac:dyDescent="0.25">
      <c r="A1729" s="18" t="s">
        <v>231</v>
      </c>
      <c r="B1729" s="13" t="s">
        <v>232</v>
      </c>
      <c r="C1729" s="13" t="s">
        <v>232</v>
      </c>
      <c r="D1729" s="1">
        <v>2021</v>
      </c>
      <c r="E1729" s="1"/>
      <c r="F1729" s="1"/>
      <c r="G1729" s="5" t="str">
        <f t="shared" si="101"/>
        <v>-</v>
      </c>
      <c r="H1729" s="5" t="str">
        <f t="shared" si="105"/>
        <v>-</v>
      </c>
      <c r="I1729" s="5" t="str">
        <f t="shared" si="106"/>
        <v>-</v>
      </c>
      <c r="J1729" s="19" t="s">
        <v>262</v>
      </c>
    </row>
    <row r="1730" spans="1:10" x14ac:dyDescent="0.25">
      <c r="A1730" s="18" t="s">
        <v>231</v>
      </c>
      <c r="B1730" s="13" t="s">
        <v>232</v>
      </c>
      <c r="C1730" s="14" t="s">
        <v>233</v>
      </c>
      <c r="D1730" s="1">
        <v>2021</v>
      </c>
      <c r="E1730" s="1">
        <v>30977</v>
      </c>
      <c r="F1730" s="1">
        <v>65879</v>
      </c>
      <c r="G1730" s="5">
        <f t="shared" si="101"/>
        <v>0.47021053750056924</v>
      </c>
      <c r="H1730" s="5">
        <f t="shared" si="105"/>
        <v>0.46639917366374556</v>
      </c>
      <c r="I1730" s="5">
        <f t="shared" si="106"/>
        <v>0.47402190133739291</v>
      </c>
      <c r="J1730" s="19" t="s">
        <v>262</v>
      </c>
    </row>
    <row r="1731" spans="1:10" x14ac:dyDescent="0.25">
      <c r="A1731" s="18" t="s">
        <v>231</v>
      </c>
      <c r="B1731" s="13" t="s">
        <v>232</v>
      </c>
      <c r="C1731" s="15" t="s">
        <v>234</v>
      </c>
      <c r="D1731" s="1">
        <v>2021</v>
      </c>
      <c r="E1731" s="1">
        <v>17804</v>
      </c>
      <c r="F1731" s="1">
        <v>42596</v>
      </c>
      <c r="G1731" s="5">
        <f t="shared" si="101"/>
        <v>0.4179735186402479</v>
      </c>
      <c r="H1731" s="5">
        <f t="shared" si="105"/>
        <v>0.4132895129042749</v>
      </c>
      <c r="I1731" s="5">
        <f t="shared" si="106"/>
        <v>0.42265752437622089</v>
      </c>
      <c r="J1731" s="19" t="s">
        <v>262</v>
      </c>
    </row>
    <row r="1732" spans="1:10" x14ac:dyDescent="0.25">
      <c r="A1732" s="18" t="s">
        <v>231</v>
      </c>
      <c r="B1732" s="13" t="s">
        <v>232</v>
      </c>
      <c r="C1732" s="15" t="s">
        <v>235</v>
      </c>
      <c r="D1732" s="1">
        <v>2021</v>
      </c>
      <c r="E1732" s="1">
        <v>3048</v>
      </c>
      <c r="F1732" s="1">
        <v>15067</v>
      </c>
      <c r="G1732" s="5">
        <f t="shared" si="101"/>
        <v>0.20229640937147408</v>
      </c>
      <c r="H1732" s="5">
        <f t="shared" si="105"/>
        <v>0.19588198723215874</v>
      </c>
      <c r="I1732" s="5">
        <f t="shared" si="106"/>
        <v>0.20871083151078942</v>
      </c>
      <c r="J1732" s="19" t="s">
        <v>262</v>
      </c>
    </row>
    <row r="1733" spans="1:10" x14ac:dyDescent="0.25">
      <c r="A1733" s="18" t="s">
        <v>231</v>
      </c>
      <c r="B1733" s="13" t="s">
        <v>232</v>
      </c>
      <c r="C1733" s="15" t="s">
        <v>53</v>
      </c>
      <c r="D1733" s="1">
        <v>2021</v>
      </c>
      <c r="E1733" s="1">
        <v>51829</v>
      </c>
      <c r="F1733" s="1">
        <v>123542</v>
      </c>
      <c r="G1733" s="5">
        <f t="shared" si="101"/>
        <v>0.41952534360784188</v>
      </c>
      <c r="H1733" s="5">
        <f t="shared" si="105"/>
        <v>0.416773526983993</v>
      </c>
      <c r="I1733" s="5">
        <f t="shared" si="106"/>
        <v>0.42227716023169076</v>
      </c>
      <c r="J1733" s="19" t="s">
        <v>262</v>
      </c>
    </row>
    <row r="1734" spans="1:10" ht="24" x14ac:dyDescent="0.25">
      <c r="A1734" s="17" t="s">
        <v>43</v>
      </c>
      <c r="B1734" s="10" t="s">
        <v>44</v>
      </c>
      <c r="C1734" s="10" t="s">
        <v>44</v>
      </c>
      <c r="D1734" s="1">
        <v>2021</v>
      </c>
      <c r="E1734" s="1"/>
      <c r="F1734" s="1"/>
      <c r="G1734" s="5" t="str">
        <f t="shared" ref="G1734:G1787" si="107">IF(F1734="","-",E1734/F1734)</f>
        <v>-</v>
      </c>
      <c r="H1734" s="5" t="str">
        <f t="shared" si="105"/>
        <v>-</v>
      </c>
      <c r="I1734" s="5" t="str">
        <f t="shared" si="106"/>
        <v>-</v>
      </c>
      <c r="J1734" s="20" t="s">
        <v>263</v>
      </c>
    </row>
    <row r="1735" spans="1:10" ht="24" x14ac:dyDescent="0.25">
      <c r="A1735" s="17" t="s">
        <v>43</v>
      </c>
      <c r="B1735" s="10" t="s">
        <v>44</v>
      </c>
      <c r="C1735" s="7" t="s">
        <v>264</v>
      </c>
      <c r="D1735" s="1">
        <v>2021</v>
      </c>
      <c r="E1735" s="1">
        <v>70</v>
      </c>
      <c r="F1735" s="1">
        <v>118</v>
      </c>
      <c r="G1735" s="5">
        <f t="shared" si="107"/>
        <v>0.59322033898305082</v>
      </c>
      <c r="H1735" s="5">
        <f t="shared" si="105"/>
        <v>0.50458585939847378</v>
      </c>
      <c r="I1735" s="5">
        <f t="shared" si="106"/>
        <v>0.68185481856762786</v>
      </c>
      <c r="J1735" s="19" t="s">
        <v>263</v>
      </c>
    </row>
    <row r="1736" spans="1:10" ht="24" x14ac:dyDescent="0.25">
      <c r="A1736" s="17" t="s">
        <v>43</v>
      </c>
      <c r="B1736" s="10" t="s">
        <v>44</v>
      </c>
      <c r="C1736" s="7" t="s">
        <v>265</v>
      </c>
      <c r="D1736" s="1">
        <v>2021</v>
      </c>
      <c r="E1736" s="1">
        <v>0</v>
      </c>
      <c r="F1736" s="1">
        <v>0</v>
      </c>
      <c r="G1736" s="5">
        <v>0</v>
      </c>
      <c r="H1736" s="5">
        <v>0</v>
      </c>
      <c r="I1736" s="5">
        <v>0</v>
      </c>
      <c r="J1736" s="19" t="s">
        <v>263</v>
      </c>
    </row>
    <row r="1737" spans="1:10" ht="24" x14ac:dyDescent="0.25">
      <c r="A1737" s="17" t="s">
        <v>43</v>
      </c>
      <c r="B1737" s="10" t="s">
        <v>44</v>
      </c>
      <c r="C1737" s="7" t="s">
        <v>266</v>
      </c>
      <c r="D1737" s="1">
        <v>2021</v>
      </c>
      <c r="E1737" s="1">
        <v>32</v>
      </c>
      <c r="F1737" s="1">
        <v>43</v>
      </c>
      <c r="G1737" s="5">
        <f t="shared" ref="G1737" si="108">IF(F1737="","-",E1737/F1737)</f>
        <v>0.7441860465116279</v>
      </c>
      <c r="H1737" s="5">
        <f t="shared" si="105"/>
        <v>0.61377189512821972</v>
      </c>
      <c r="I1737" s="5">
        <f t="shared" si="106"/>
        <v>0.87460019789503607</v>
      </c>
      <c r="J1737" s="19" t="s">
        <v>263</v>
      </c>
    </row>
    <row r="1738" spans="1:10" ht="24" x14ac:dyDescent="0.25">
      <c r="A1738" s="17" t="s">
        <v>43</v>
      </c>
      <c r="B1738" s="10" t="s">
        <v>44</v>
      </c>
      <c r="C1738" s="7" t="s">
        <v>267</v>
      </c>
      <c r="D1738" s="1">
        <v>2021</v>
      </c>
      <c r="E1738" s="1">
        <v>0</v>
      </c>
      <c r="F1738" s="1">
        <v>0</v>
      </c>
      <c r="G1738" s="5">
        <v>0</v>
      </c>
      <c r="H1738" s="5">
        <v>0</v>
      </c>
      <c r="I1738" s="5">
        <v>0</v>
      </c>
      <c r="J1738" s="19" t="s">
        <v>263</v>
      </c>
    </row>
    <row r="1739" spans="1:10" ht="24" x14ac:dyDescent="0.25">
      <c r="A1739" s="17" t="s">
        <v>43</v>
      </c>
      <c r="B1739" s="10" t="s">
        <v>44</v>
      </c>
      <c r="C1739" s="7" t="s">
        <v>268</v>
      </c>
      <c r="D1739" s="1">
        <v>2021</v>
      </c>
      <c r="E1739" s="1">
        <v>0</v>
      </c>
      <c r="F1739" s="1">
        <v>0</v>
      </c>
      <c r="G1739" s="5">
        <v>0</v>
      </c>
      <c r="H1739" s="5">
        <v>0</v>
      </c>
      <c r="I1739" s="5">
        <v>0</v>
      </c>
      <c r="J1739" s="19" t="s">
        <v>263</v>
      </c>
    </row>
    <row r="1740" spans="1:10" ht="24" x14ac:dyDescent="0.25">
      <c r="A1740" s="17" t="s">
        <v>43</v>
      </c>
      <c r="B1740" s="10" t="s">
        <v>44</v>
      </c>
      <c r="C1740" s="7" t="s">
        <v>269</v>
      </c>
      <c r="D1740" s="1">
        <v>2021</v>
      </c>
      <c r="E1740" s="1">
        <v>0</v>
      </c>
      <c r="F1740" s="1">
        <v>0</v>
      </c>
      <c r="G1740" s="5">
        <v>0</v>
      </c>
      <c r="H1740" s="5">
        <v>0</v>
      </c>
      <c r="I1740" s="5">
        <v>0</v>
      </c>
      <c r="J1740" s="19" t="s">
        <v>263</v>
      </c>
    </row>
    <row r="1741" spans="1:10" ht="24" x14ac:dyDescent="0.25">
      <c r="A1741" s="17" t="s">
        <v>43</v>
      </c>
      <c r="B1741" s="10" t="s">
        <v>44</v>
      </c>
      <c r="C1741" s="7" t="s">
        <v>270</v>
      </c>
      <c r="D1741" s="1">
        <v>2021</v>
      </c>
      <c r="E1741" s="1">
        <v>102</v>
      </c>
      <c r="F1741" s="1">
        <v>161</v>
      </c>
      <c r="G1741" s="5">
        <f t="shared" ref="G1741:G1749" si="109">IF(F1741="","-",E1741/F1741)</f>
        <v>0.63354037267080743</v>
      </c>
      <c r="H1741" s="5">
        <f t="shared" si="105"/>
        <v>0.55911117301444957</v>
      </c>
      <c r="I1741" s="5">
        <f t="shared" si="106"/>
        <v>0.70796957232716529</v>
      </c>
      <c r="J1741" s="19" t="s">
        <v>263</v>
      </c>
    </row>
    <row r="1742" spans="1:10" ht="24" x14ac:dyDescent="0.25">
      <c r="A1742" s="17" t="s">
        <v>47</v>
      </c>
      <c r="B1742" s="2" t="s">
        <v>271</v>
      </c>
      <c r="C1742" s="2" t="s">
        <v>271</v>
      </c>
      <c r="D1742" s="1">
        <v>2021</v>
      </c>
      <c r="E1742" s="1"/>
      <c r="F1742" s="1"/>
      <c r="G1742" s="5" t="str">
        <f t="shared" si="109"/>
        <v>-</v>
      </c>
      <c r="H1742" s="5" t="str">
        <f t="shared" si="105"/>
        <v>-</v>
      </c>
      <c r="I1742" s="5" t="str">
        <f t="shared" si="106"/>
        <v>-</v>
      </c>
      <c r="J1742" s="19" t="s">
        <v>263</v>
      </c>
    </row>
    <row r="1743" spans="1:10" ht="24" x14ac:dyDescent="0.25">
      <c r="A1743" s="17" t="s">
        <v>47</v>
      </c>
      <c r="B1743" s="2" t="s">
        <v>271</v>
      </c>
      <c r="C1743" s="7" t="s">
        <v>264</v>
      </c>
      <c r="D1743" s="1">
        <v>2021</v>
      </c>
      <c r="E1743" s="1">
        <v>137</v>
      </c>
      <c r="F1743" s="1">
        <v>255</v>
      </c>
      <c r="G1743" s="5">
        <f t="shared" si="109"/>
        <v>0.53725490196078429</v>
      </c>
      <c r="H1743" s="5">
        <f t="shared" si="105"/>
        <v>0.47605551272666569</v>
      </c>
      <c r="I1743" s="5">
        <f t="shared" si="106"/>
        <v>0.5984542911949029</v>
      </c>
      <c r="J1743" s="19" t="s">
        <v>263</v>
      </c>
    </row>
    <row r="1744" spans="1:10" ht="24" x14ac:dyDescent="0.25">
      <c r="A1744" s="17" t="s">
        <v>47</v>
      </c>
      <c r="B1744" s="2" t="s">
        <v>271</v>
      </c>
      <c r="C1744" s="7" t="s">
        <v>265</v>
      </c>
      <c r="D1744" s="1">
        <v>2021</v>
      </c>
      <c r="E1744" s="1">
        <v>0</v>
      </c>
      <c r="F1744" s="1">
        <v>0</v>
      </c>
      <c r="G1744" s="5">
        <v>0</v>
      </c>
      <c r="H1744" s="5">
        <v>0</v>
      </c>
      <c r="I1744" s="5">
        <v>0</v>
      </c>
      <c r="J1744" s="19" t="s">
        <v>263</v>
      </c>
    </row>
    <row r="1745" spans="1:10" ht="24" x14ac:dyDescent="0.25">
      <c r="A1745" s="17" t="s">
        <v>47</v>
      </c>
      <c r="B1745" s="2" t="s">
        <v>271</v>
      </c>
      <c r="C1745" s="7" t="s">
        <v>266</v>
      </c>
      <c r="D1745" s="1">
        <v>2021</v>
      </c>
      <c r="E1745" s="1">
        <v>77</v>
      </c>
      <c r="F1745" s="1">
        <v>156</v>
      </c>
      <c r="G1745" s="5">
        <f t="shared" si="109"/>
        <v>0.49358974358974361</v>
      </c>
      <c r="H1745" s="5">
        <f t="shared" si="105"/>
        <v>0.41513339678045924</v>
      </c>
      <c r="I1745" s="5">
        <f t="shared" si="106"/>
        <v>0.57204609039902798</v>
      </c>
      <c r="J1745" s="19" t="s">
        <v>263</v>
      </c>
    </row>
    <row r="1746" spans="1:10" ht="24" x14ac:dyDescent="0.25">
      <c r="A1746" s="17" t="s">
        <v>47</v>
      </c>
      <c r="B1746" s="2" t="s">
        <v>271</v>
      </c>
      <c r="C1746" s="7" t="s">
        <v>267</v>
      </c>
      <c r="D1746" s="1">
        <v>2021</v>
      </c>
      <c r="E1746" s="1">
        <v>0</v>
      </c>
      <c r="F1746" s="1">
        <v>0</v>
      </c>
      <c r="G1746" s="5">
        <v>0</v>
      </c>
      <c r="H1746" s="5">
        <v>0</v>
      </c>
      <c r="I1746" s="5">
        <v>0</v>
      </c>
      <c r="J1746" s="19" t="s">
        <v>263</v>
      </c>
    </row>
    <row r="1747" spans="1:10" ht="24" x14ac:dyDescent="0.25">
      <c r="A1747" s="17" t="s">
        <v>47</v>
      </c>
      <c r="B1747" s="2" t="s">
        <v>271</v>
      </c>
      <c r="C1747" s="7" t="s">
        <v>268</v>
      </c>
      <c r="D1747" s="1">
        <v>2021</v>
      </c>
      <c r="E1747" s="1">
        <v>0</v>
      </c>
      <c r="F1747" s="1">
        <v>0</v>
      </c>
      <c r="G1747" s="5">
        <v>0</v>
      </c>
      <c r="H1747" s="5">
        <v>0</v>
      </c>
      <c r="I1747" s="5">
        <v>0</v>
      </c>
      <c r="J1747" s="19" t="s">
        <v>263</v>
      </c>
    </row>
    <row r="1748" spans="1:10" ht="24" x14ac:dyDescent="0.25">
      <c r="A1748" s="17" t="s">
        <v>47</v>
      </c>
      <c r="B1748" s="2" t="s">
        <v>271</v>
      </c>
      <c r="C1748" s="7" t="s">
        <v>269</v>
      </c>
      <c r="D1748" s="1">
        <v>2021</v>
      </c>
      <c r="E1748" s="1">
        <v>0</v>
      </c>
      <c r="F1748" s="1">
        <v>0</v>
      </c>
      <c r="G1748" s="5">
        <v>0</v>
      </c>
      <c r="H1748" s="5">
        <v>0</v>
      </c>
      <c r="I1748" s="5">
        <v>0</v>
      </c>
      <c r="J1748" s="19" t="s">
        <v>263</v>
      </c>
    </row>
    <row r="1749" spans="1:10" ht="24" x14ac:dyDescent="0.25">
      <c r="A1749" s="17" t="s">
        <v>47</v>
      </c>
      <c r="B1749" s="2" t="s">
        <v>271</v>
      </c>
      <c r="C1749" s="7" t="s">
        <v>270</v>
      </c>
      <c r="D1749" s="1">
        <v>2021</v>
      </c>
      <c r="E1749" s="1">
        <v>214</v>
      </c>
      <c r="F1749" s="1">
        <v>411</v>
      </c>
      <c r="G1749" s="5">
        <f t="shared" si="109"/>
        <v>0.52068126520681268</v>
      </c>
      <c r="H1749" s="5">
        <f t="shared" si="105"/>
        <v>0.47238279910826803</v>
      </c>
      <c r="I1749" s="5">
        <f t="shared" si="106"/>
        <v>0.56897973130535728</v>
      </c>
      <c r="J1749" s="19" t="s">
        <v>263</v>
      </c>
    </row>
    <row r="1750" spans="1:10" ht="24" x14ac:dyDescent="0.25">
      <c r="A1750" s="17" t="s">
        <v>54</v>
      </c>
      <c r="B1750" s="2" t="s">
        <v>55</v>
      </c>
      <c r="C1750" s="2" t="s">
        <v>55</v>
      </c>
      <c r="D1750" s="1">
        <v>2021</v>
      </c>
      <c r="E1750" s="1"/>
      <c r="F1750" s="1"/>
      <c r="G1750" s="5" t="str">
        <f t="shared" si="107"/>
        <v>-</v>
      </c>
      <c r="H1750" s="5" t="str">
        <f t="shared" si="105"/>
        <v>-</v>
      </c>
      <c r="I1750" s="5" t="str">
        <f t="shared" si="106"/>
        <v>-</v>
      </c>
      <c r="J1750" s="19" t="s">
        <v>263</v>
      </c>
    </row>
    <row r="1751" spans="1:10" ht="24" x14ac:dyDescent="0.25">
      <c r="A1751" s="17" t="s">
        <v>54</v>
      </c>
      <c r="B1751" s="2" t="s">
        <v>55</v>
      </c>
      <c r="C1751" s="7" t="s">
        <v>56</v>
      </c>
      <c r="D1751" s="1">
        <v>2021</v>
      </c>
      <c r="E1751" s="1">
        <v>0</v>
      </c>
      <c r="F1751" s="1">
        <v>0</v>
      </c>
      <c r="G1751" s="5">
        <v>0</v>
      </c>
      <c r="H1751" s="5">
        <v>0</v>
      </c>
      <c r="I1751" s="5">
        <v>0</v>
      </c>
      <c r="J1751" s="19" t="s">
        <v>263</v>
      </c>
    </row>
    <row r="1752" spans="1:10" ht="24" x14ac:dyDescent="0.25">
      <c r="A1752" s="17" t="s">
        <v>54</v>
      </c>
      <c r="B1752" s="2" t="s">
        <v>55</v>
      </c>
      <c r="C1752" s="7" t="s">
        <v>57</v>
      </c>
      <c r="D1752" s="1">
        <v>2021</v>
      </c>
      <c r="E1752" s="1">
        <v>6</v>
      </c>
      <c r="F1752" s="1">
        <v>7</v>
      </c>
      <c r="G1752" s="5">
        <f t="shared" si="107"/>
        <v>0.8571428571428571</v>
      </c>
      <c r="H1752" s="5">
        <f t="shared" ref="H1752:H1815" si="110">IFERROR(IF($G1752-1.96*SQRT($G1752*(1-$G1752)/$F1752)&lt;0,0,$G1752-1.96*SQRT($G1752*(1-$G1752)/$F1752)),"-")</f>
        <v>0.59791322920654266</v>
      </c>
      <c r="I1752" s="5">
        <f t="shared" ref="I1752:I1815" si="111">IFERROR(IF($G1752+1.96*SQRT($G1752*(1-$G1752)/$F1752)&gt;1,1,$G1752+1.96*SQRT($G1752*(1-$G1752)/$F1752)),"-")</f>
        <v>1</v>
      </c>
      <c r="J1752" s="19" t="s">
        <v>263</v>
      </c>
    </row>
    <row r="1753" spans="1:10" ht="24" x14ac:dyDescent="0.25">
      <c r="A1753" s="17" t="s">
        <v>54</v>
      </c>
      <c r="B1753" s="2" t="s">
        <v>55</v>
      </c>
      <c r="C1753" s="7" t="s">
        <v>58</v>
      </c>
      <c r="D1753" s="1">
        <v>2021</v>
      </c>
      <c r="E1753" s="1">
        <v>2</v>
      </c>
      <c r="F1753" s="1">
        <v>7</v>
      </c>
      <c r="G1753" s="5">
        <f t="shared" si="107"/>
        <v>0.2857142857142857</v>
      </c>
      <c r="H1753" s="5">
        <f t="shared" si="110"/>
        <v>0</v>
      </c>
      <c r="I1753" s="5">
        <f t="shared" si="111"/>
        <v>0.62037829632791586</v>
      </c>
      <c r="J1753" s="19" t="s">
        <v>263</v>
      </c>
    </row>
    <row r="1754" spans="1:10" ht="24" x14ac:dyDescent="0.25">
      <c r="A1754" s="17" t="s">
        <v>54</v>
      </c>
      <c r="B1754" s="2" t="s">
        <v>55</v>
      </c>
      <c r="C1754" s="7" t="s">
        <v>53</v>
      </c>
      <c r="D1754" s="1">
        <v>2021</v>
      </c>
      <c r="E1754" s="1">
        <v>8</v>
      </c>
      <c r="F1754" s="1">
        <v>14</v>
      </c>
      <c r="G1754" s="5">
        <f t="shared" si="107"/>
        <v>0.5714285714285714</v>
      </c>
      <c r="H1754" s="5">
        <f t="shared" si="110"/>
        <v>0.31219894349225696</v>
      </c>
      <c r="I1754" s="5">
        <f t="shared" si="111"/>
        <v>0.83065819936488583</v>
      </c>
      <c r="J1754" s="19" t="s">
        <v>263</v>
      </c>
    </row>
    <row r="1755" spans="1:10" ht="48" x14ac:dyDescent="0.25">
      <c r="A1755" s="17" t="s">
        <v>59</v>
      </c>
      <c r="B1755" s="2" t="s">
        <v>60</v>
      </c>
      <c r="C1755" s="2" t="s">
        <v>60</v>
      </c>
      <c r="D1755" s="1">
        <v>2021</v>
      </c>
      <c r="E1755" s="1">
        <v>3</v>
      </c>
      <c r="F1755" s="1">
        <v>10</v>
      </c>
      <c r="G1755" s="5">
        <f t="shared" si="107"/>
        <v>0.3</v>
      </c>
      <c r="H1755" s="5">
        <f t="shared" si="110"/>
        <v>1.5969015774687012E-2</v>
      </c>
      <c r="I1755" s="5">
        <f t="shared" si="111"/>
        <v>0.58403098422531297</v>
      </c>
      <c r="J1755" s="19" t="s">
        <v>263</v>
      </c>
    </row>
    <row r="1756" spans="1:10" ht="36" x14ac:dyDescent="0.25">
      <c r="A1756" s="17" t="s">
        <v>61</v>
      </c>
      <c r="B1756" s="2" t="s">
        <v>62</v>
      </c>
      <c r="C1756" s="2" t="s">
        <v>62</v>
      </c>
      <c r="D1756" s="1">
        <v>2021</v>
      </c>
      <c r="E1756" s="1"/>
      <c r="F1756" s="1"/>
      <c r="G1756" s="5" t="str">
        <f t="shared" si="107"/>
        <v>-</v>
      </c>
      <c r="H1756" s="5" t="str">
        <f t="shared" si="110"/>
        <v>-</v>
      </c>
      <c r="I1756" s="5" t="str">
        <f t="shared" si="111"/>
        <v>-</v>
      </c>
      <c r="J1756" s="19" t="s">
        <v>263</v>
      </c>
    </row>
    <row r="1757" spans="1:10" ht="36" x14ac:dyDescent="0.25">
      <c r="A1757" s="17" t="s">
        <v>61</v>
      </c>
      <c r="B1757" s="2" t="s">
        <v>62</v>
      </c>
      <c r="C1757" s="7" t="s">
        <v>63</v>
      </c>
      <c r="D1757" s="1">
        <v>2021</v>
      </c>
      <c r="E1757" s="1">
        <v>31</v>
      </c>
      <c r="F1757" s="1">
        <v>44</v>
      </c>
      <c r="G1757" s="5">
        <f t="shared" si="107"/>
        <v>0.70454545454545459</v>
      </c>
      <c r="H1757" s="5">
        <f t="shared" si="110"/>
        <v>0.56973313544063675</v>
      </c>
      <c r="I1757" s="5">
        <f t="shared" si="111"/>
        <v>0.83935777365027242</v>
      </c>
      <c r="J1757" s="19" t="s">
        <v>263</v>
      </c>
    </row>
    <row r="1758" spans="1:10" ht="36" x14ac:dyDescent="0.25">
      <c r="A1758" s="17" t="s">
        <v>61</v>
      </c>
      <c r="B1758" s="2" t="s">
        <v>62</v>
      </c>
      <c r="C1758" s="7" t="s">
        <v>64</v>
      </c>
      <c r="D1758" s="1">
        <v>2021</v>
      </c>
      <c r="E1758" s="1">
        <v>33</v>
      </c>
      <c r="F1758" s="1">
        <v>44</v>
      </c>
      <c r="G1758" s="5">
        <f t="shared" si="107"/>
        <v>0.75</v>
      </c>
      <c r="H1758" s="5">
        <f t="shared" si="110"/>
        <v>0.62205292287256209</v>
      </c>
      <c r="I1758" s="5">
        <f t="shared" si="111"/>
        <v>0.87794707712743791</v>
      </c>
      <c r="J1758" s="19" t="s">
        <v>263</v>
      </c>
    </row>
    <row r="1759" spans="1:10" ht="24" x14ac:dyDescent="0.25">
      <c r="A1759" s="17" t="s">
        <v>71</v>
      </c>
      <c r="B1759" s="2" t="s">
        <v>72</v>
      </c>
      <c r="C1759" s="2" t="s">
        <v>72</v>
      </c>
      <c r="D1759" s="1">
        <v>2021</v>
      </c>
      <c r="E1759" s="1">
        <v>210</v>
      </c>
      <c r="F1759" s="1">
        <v>411</v>
      </c>
      <c r="G1759" s="5">
        <f t="shared" si="107"/>
        <v>0.51094890510948909</v>
      </c>
      <c r="H1759" s="5">
        <f t="shared" si="110"/>
        <v>0.462620661195909</v>
      </c>
      <c r="I1759" s="5">
        <f t="shared" si="111"/>
        <v>0.55927714902306924</v>
      </c>
      <c r="J1759" s="19" t="s">
        <v>263</v>
      </c>
    </row>
    <row r="1760" spans="1:10" ht="36" x14ac:dyDescent="0.25">
      <c r="A1760" s="17" t="s">
        <v>73</v>
      </c>
      <c r="B1760" s="2" t="s">
        <v>74</v>
      </c>
      <c r="C1760" s="2" t="s">
        <v>74</v>
      </c>
      <c r="D1760" s="1">
        <v>2021</v>
      </c>
      <c r="E1760" s="1">
        <v>6</v>
      </c>
      <c r="F1760" s="1">
        <v>6</v>
      </c>
      <c r="G1760" s="5">
        <f t="shared" si="107"/>
        <v>1</v>
      </c>
      <c r="H1760" s="5">
        <f t="shared" si="110"/>
        <v>1</v>
      </c>
      <c r="I1760" s="5">
        <f t="shared" si="111"/>
        <v>1</v>
      </c>
      <c r="J1760" s="19" t="s">
        <v>263</v>
      </c>
    </row>
    <row r="1761" spans="1:10" ht="48" x14ac:dyDescent="0.25">
      <c r="A1761" s="17" t="s">
        <v>75</v>
      </c>
      <c r="B1761" s="2" t="s">
        <v>76</v>
      </c>
      <c r="C1761" s="2" t="s">
        <v>76</v>
      </c>
      <c r="D1761" s="1">
        <v>2021</v>
      </c>
      <c r="E1761" s="1"/>
      <c r="F1761" s="1"/>
      <c r="G1761" s="5" t="str">
        <f t="shared" si="107"/>
        <v>-</v>
      </c>
      <c r="H1761" s="5" t="str">
        <f t="shared" si="110"/>
        <v>-</v>
      </c>
      <c r="I1761" s="5" t="str">
        <f t="shared" si="111"/>
        <v>-</v>
      </c>
      <c r="J1761" s="19" t="s">
        <v>263</v>
      </c>
    </row>
    <row r="1762" spans="1:10" ht="48" x14ac:dyDescent="0.25">
      <c r="A1762" s="17" t="s">
        <v>75</v>
      </c>
      <c r="B1762" s="2" t="s">
        <v>76</v>
      </c>
      <c r="C1762" s="7" t="s">
        <v>77</v>
      </c>
      <c r="D1762" s="1">
        <v>2021</v>
      </c>
      <c r="E1762" s="1">
        <v>47</v>
      </c>
      <c r="F1762" s="1">
        <v>51</v>
      </c>
      <c r="G1762" s="5">
        <f t="shared" si="107"/>
        <v>0.92156862745098034</v>
      </c>
      <c r="H1762" s="5">
        <f t="shared" si="110"/>
        <v>0.84778164809475876</v>
      </c>
      <c r="I1762" s="5">
        <f t="shared" si="111"/>
        <v>0.99535560680720192</v>
      </c>
      <c r="J1762" s="19" t="s">
        <v>263</v>
      </c>
    </row>
    <row r="1763" spans="1:10" ht="48" x14ac:dyDescent="0.25">
      <c r="A1763" s="17" t="s">
        <v>75</v>
      </c>
      <c r="B1763" s="2" t="s">
        <v>76</v>
      </c>
      <c r="C1763" s="7" t="s">
        <v>78</v>
      </c>
      <c r="D1763" s="1">
        <v>2021</v>
      </c>
      <c r="E1763" s="1">
        <v>40</v>
      </c>
      <c r="F1763" s="1">
        <v>47</v>
      </c>
      <c r="G1763" s="5">
        <f t="shared" si="107"/>
        <v>0.85106382978723405</v>
      </c>
      <c r="H1763" s="5">
        <f t="shared" si="110"/>
        <v>0.74927777063499512</v>
      </c>
      <c r="I1763" s="5">
        <f t="shared" si="111"/>
        <v>0.95284988893947298</v>
      </c>
      <c r="J1763" s="19" t="s">
        <v>263</v>
      </c>
    </row>
    <row r="1764" spans="1:10" ht="48" x14ac:dyDescent="0.25">
      <c r="A1764" s="17" t="s">
        <v>75</v>
      </c>
      <c r="B1764" s="2" t="s">
        <v>76</v>
      </c>
      <c r="C1764" s="7" t="s">
        <v>79</v>
      </c>
      <c r="D1764" s="1">
        <v>2021</v>
      </c>
      <c r="E1764" s="1">
        <v>14</v>
      </c>
      <c r="F1764" s="1">
        <v>17</v>
      </c>
      <c r="G1764" s="5">
        <f t="shared" si="107"/>
        <v>0.82352941176470584</v>
      </c>
      <c r="H1764" s="5">
        <f t="shared" si="110"/>
        <v>0.64230890752152736</v>
      </c>
      <c r="I1764" s="5">
        <f t="shared" si="111"/>
        <v>1</v>
      </c>
      <c r="J1764" s="19" t="s">
        <v>263</v>
      </c>
    </row>
    <row r="1765" spans="1:10" ht="48" x14ac:dyDescent="0.25">
      <c r="A1765" s="17" t="s">
        <v>75</v>
      </c>
      <c r="B1765" s="2" t="s">
        <v>76</v>
      </c>
      <c r="C1765" s="7" t="s">
        <v>80</v>
      </c>
      <c r="D1765" s="1">
        <v>2021</v>
      </c>
      <c r="E1765" s="1">
        <v>14</v>
      </c>
      <c r="F1765" s="1">
        <v>14</v>
      </c>
      <c r="G1765" s="5">
        <f t="shared" si="107"/>
        <v>1</v>
      </c>
      <c r="H1765" s="5">
        <f t="shared" si="110"/>
        <v>1</v>
      </c>
      <c r="I1765" s="5">
        <f t="shared" si="111"/>
        <v>1</v>
      </c>
      <c r="J1765" s="19" t="s">
        <v>263</v>
      </c>
    </row>
    <row r="1766" spans="1:10" ht="48" x14ac:dyDescent="0.25">
      <c r="A1766" s="17" t="s">
        <v>75</v>
      </c>
      <c r="B1766" s="2" t="s">
        <v>76</v>
      </c>
      <c r="C1766" s="7" t="s">
        <v>81</v>
      </c>
      <c r="D1766" s="1">
        <v>2021</v>
      </c>
      <c r="E1766" s="1">
        <v>61</v>
      </c>
      <c r="F1766" s="1">
        <v>68</v>
      </c>
      <c r="G1766" s="5">
        <f t="shared" si="107"/>
        <v>0.8970588235294118</v>
      </c>
      <c r="H1766" s="5">
        <f t="shared" si="110"/>
        <v>0.82483064882981427</v>
      </c>
      <c r="I1766" s="5">
        <f t="shared" si="111"/>
        <v>0.96928699822900932</v>
      </c>
      <c r="J1766" s="19" t="s">
        <v>263</v>
      </c>
    </row>
    <row r="1767" spans="1:10" ht="48" x14ac:dyDescent="0.25">
      <c r="A1767" s="17" t="s">
        <v>75</v>
      </c>
      <c r="B1767" s="2" t="s">
        <v>76</v>
      </c>
      <c r="C1767" s="7" t="s">
        <v>82</v>
      </c>
      <c r="D1767" s="1">
        <v>2021</v>
      </c>
      <c r="E1767" s="1">
        <v>54</v>
      </c>
      <c r="F1767" s="1">
        <v>61</v>
      </c>
      <c r="G1767" s="5">
        <f t="shared" si="107"/>
        <v>0.88524590163934425</v>
      </c>
      <c r="H1767" s="5">
        <f t="shared" si="110"/>
        <v>0.80526114665855264</v>
      </c>
      <c r="I1767" s="5">
        <f t="shared" si="111"/>
        <v>0.96523065662013585</v>
      </c>
      <c r="J1767" s="19" t="s">
        <v>263</v>
      </c>
    </row>
    <row r="1768" spans="1:10" ht="24" x14ac:dyDescent="0.25">
      <c r="A1768" s="17" t="s">
        <v>83</v>
      </c>
      <c r="B1768" s="2" t="s">
        <v>272</v>
      </c>
      <c r="C1768" s="2" t="s">
        <v>272</v>
      </c>
      <c r="D1768" s="1">
        <v>2021</v>
      </c>
      <c r="E1768" s="1"/>
      <c r="F1768" s="1"/>
      <c r="G1768" s="5"/>
      <c r="H1768" s="5"/>
      <c r="I1768" s="5"/>
      <c r="J1768" s="19" t="s">
        <v>263</v>
      </c>
    </row>
    <row r="1769" spans="1:10" ht="24" x14ac:dyDescent="0.25">
      <c r="A1769" s="17" t="s">
        <v>83</v>
      </c>
      <c r="B1769" s="2" t="s">
        <v>272</v>
      </c>
      <c r="C1769" s="7" t="s">
        <v>85</v>
      </c>
      <c r="D1769" s="1">
        <v>2021</v>
      </c>
      <c r="E1769" s="1">
        <v>1</v>
      </c>
      <c r="F1769" s="1">
        <v>12</v>
      </c>
      <c r="G1769" s="5">
        <f t="shared" ref="G1769:G1770" si="112">IF(F1769="","-",E1769/F1769)</f>
        <v>8.3333333333333329E-2</v>
      </c>
      <c r="H1769" s="5">
        <f t="shared" si="110"/>
        <v>0</v>
      </c>
      <c r="I1769" s="5">
        <f t="shared" si="111"/>
        <v>0.23971309426686854</v>
      </c>
      <c r="J1769" s="19" t="s">
        <v>263</v>
      </c>
    </row>
    <row r="1770" spans="1:10" ht="24" x14ac:dyDescent="0.25">
      <c r="A1770" s="17" t="s">
        <v>83</v>
      </c>
      <c r="B1770" s="2" t="s">
        <v>272</v>
      </c>
      <c r="C1770" s="7" t="s">
        <v>273</v>
      </c>
      <c r="D1770" s="1">
        <v>2021</v>
      </c>
      <c r="E1770" s="1">
        <v>1</v>
      </c>
      <c r="F1770" s="1">
        <v>12</v>
      </c>
      <c r="G1770" s="5">
        <f t="shared" si="112"/>
        <v>8.3333333333333329E-2</v>
      </c>
      <c r="H1770" s="5">
        <f t="shared" si="110"/>
        <v>0</v>
      </c>
      <c r="I1770" s="5">
        <f t="shared" si="111"/>
        <v>0.23971309426686854</v>
      </c>
      <c r="J1770" s="19" t="s">
        <v>263</v>
      </c>
    </row>
    <row r="1771" spans="1:10" ht="24" x14ac:dyDescent="0.25">
      <c r="A1771" s="17" t="s">
        <v>83</v>
      </c>
      <c r="B1771" s="2" t="s">
        <v>272</v>
      </c>
      <c r="C1771" s="7" t="s">
        <v>274</v>
      </c>
      <c r="D1771" s="1">
        <v>2021</v>
      </c>
      <c r="E1771" s="1">
        <v>0</v>
      </c>
      <c r="F1771" s="1">
        <v>0</v>
      </c>
      <c r="G1771" s="5">
        <v>0</v>
      </c>
      <c r="H1771" s="5">
        <v>0</v>
      </c>
      <c r="I1771" s="5">
        <v>0</v>
      </c>
      <c r="J1771" s="19" t="s">
        <v>263</v>
      </c>
    </row>
    <row r="1772" spans="1:10" ht="24" x14ac:dyDescent="0.25">
      <c r="A1772" s="17" t="s">
        <v>83</v>
      </c>
      <c r="B1772" s="2" t="s">
        <v>272</v>
      </c>
      <c r="C1772" s="7" t="s">
        <v>88</v>
      </c>
      <c r="D1772" s="1">
        <v>2021</v>
      </c>
      <c r="E1772" s="1">
        <v>0</v>
      </c>
      <c r="F1772" s="1">
        <v>0</v>
      </c>
      <c r="G1772" s="5">
        <v>0</v>
      </c>
      <c r="H1772" s="5">
        <v>0</v>
      </c>
      <c r="I1772" s="5">
        <v>0</v>
      </c>
      <c r="J1772" s="19" t="s">
        <v>263</v>
      </c>
    </row>
    <row r="1773" spans="1:10" ht="24" x14ac:dyDescent="0.25">
      <c r="A1773" s="17" t="s">
        <v>83</v>
      </c>
      <c r="B1773" s="2" t="s">
        <v>272</v>
      </c>
      <c r="C1773" s="7" t="s">
        <v>89</v>
      </c>
      <c r="D1773" s="1">
        <v>2021</v>
      </c>
      <c r="E1773" s="1">
        <v>1</v>
      </c>
      <c r="F1773" s="1">
        <v>21</v>
      </c>
      <c r="G1773" s="5">
        <f t="shared" ref="G1773:G1781" si="113">IF(F1773="","-",E1773/F1773)</f>
        <v>4.7619047619047616E-2</v>
      </c>
      <c r="H1773" s="5">
        <f t="shared" si="110"/>
        <v>0</v>
      </c>
      <c r="I1773" s="5">
        <f t="shared" si="111"/>
        <v>0.13870305442757735</v>
      </c>
      <c r="J1773" s="19" t="s">
        <v>263</v>
      </c>
    </row>
    <row r="1774" spans="1:10" ht="24" x14ac:dyDescent="0.25">
      <c r="A1774" s="17" t="s">
        <v>83</v>
      </c>
      <c r="B1774" s="2" t="s">
        <v>272</v>
      </c>
      <c r="C1774" s="7" t="s">
        <v>275</v>
      </c>
      <c r="D1774" s="1">
        <v>2021</v>
      </c>
      <c r="E1774" s="1">
        <v>1</v>
      </c>
      <c r="F1774" s="1">
        <v>21</v>
      </c>
      <c r="G1774" s="5">
        <f t="shared" si="113"/>
        <v>4.7619047619047616E-2</v>
      </c>
      <c r="H1774" s="5">
        <f t="shared" si="110"/>
        <v>0</v>
      </c>
      <c r="I1774" s="5">
        <f t="shared" si="111"/>
        <v>0.13870305442757735</v>
      </c>
      <c r="J1774" s="19" t="s">
        <v>263</v>
      </c>
    </row>
    <row r="1775" spans="1:10" ht="24" x14ac:dyDescent="0.25">
      <c r="A1775" s="17" t="s">
        <v>83</v>
      </c>
      <c r="B1775" s="2" t="s">
        <v>272</v>
      </c>
      <c r="C1775" s="7" t="s">
        <v>276</v>
      </c>
      <c r="D1775" s="1">
        <v>2021</v>
      </c>
      <c r="E1775" s="1">
        <v>1</v>
      </c>
      <c r="F1775" s="1">
        <v>21</v>
      </c>
      <c r="G1775" s="5">
        <f t="shared" si="113"/>
        <v>4.7619047619047616E-2</v>
      </c>
      <c r="H1775" s="5">
        <f t="shared" si="110"/>
        <v>0</v>
      </c>
      <c r="I1775" s="5">
        <f t="shared" si="111"/>
        <v>0.13870305442757735</v>
      </c>
      <c r="J1775" s="19" t="s">
        <v>263</v>
      </c>
    </row>
    <row r="1776" spans="1:10" ht="24" x14ac:dyDescent="0.25">
      <c r="A1776" s="17" t="s">
        <v>83</v>
      </c>
      <c r="B1776" s="2" t="s">
        <v>272</v>
      </c>
      <c r="C1776" s="7" t="s">
        <v>92</v>
      </c>
      <c r="D1776" s="1">
        <v>2021</v>
      </c>
      <c r="E1776" s="1">
        <v>1</v>
      </c>
      <c r="F1776" s="1">
        <v>21</v>
      </c>
      <c r="G1776" s="5">
        <f t="shared" si="113"/>
        <v>4.7619047619047616E-2</v>
      </c>
      <c r="H1776" s="5">
        <f t="shared" si="110"/>
        <v>0</v>
      </c>
      <c r="I1776" s="5">
        <f t="shared" si="111"/>
        <v>0.13870305442757735</v>
      </c>
      <c r="J1776" s="19" t="s">
        <v>263</v>
      </c>
    </row>
    <row r="1777" spans="1:10" ht="24" x14ac:dyDescent="0.25">
      <c r="A1777" s="17" t="s">
        <v>83</v>
      </c>
      <c r="B1777" s="2" t="s">
        <v>272</v>
      </c>
      <c r="C1777" s="7" t="s">
        <v>93</v>
      </c>
      <c r="D1777" s="1">
        <v>2021</v>
      </c>
      <c r="E1777" s="1">
        <v>2</v>
      </c>
      <c r="F1777" s="1">
        <v>33</v>
      </c>
      <c r="G1777" s="5">
        <f t="shared" si="113"/>
        <v>6.0606060606060608E-2</v>
      </c>
      <c r="H1777" s="5">
        <f t="shared" si="110"/>
        <v>0</v>
      </c>
      <c r="I1777" s="5">
        <f t="shared" si="111"/>
        <v>0.14201667012187819</v>
      </c>
      <c r="J1777" s="19" t="s">
        <v>263</v>
      </c>
    </row>
    <row r="1778" spans="1:10" ht="24" x14ac:dyDescent="0.25">
      <c r="A1778" s="17" t="s">
        <v>83</v>
      </c>
      <c r="B1778" s="2" t="s">
        <v>272</v>
      </c>
      <c r="C1778" s="7" t="s">
        <v>277</v>
      </c>
      <c r="D1778" s="1">
        <v>2021</v>
      </c>
      <c r="E1778" s="1">
        <v>2</v>
      </c>
      <c r="F1778" s="1">
        <v>33</v>
      </c>
      <c r="G1778" s="5">
        <f t="shared" si="113"/>
        <v>6.0606060606060608E-2</v>
      </c>
      <c r="H1778" s="5">
        <f t="shared" si="110"/>
        <v>0</v>
      </c>
      <c r="I1778" s="5">
        <f t="shared" si="111"/>
        <v>0.14201667012187819</v>
      </c>
      <c r="J1778" s="19" t="s">
        <v>263</v>
      </c>
    </row>
    <row r="1779" spans="1:10" ht="24" x14ac:dyDescent="0.25">
      <c r="A1779" s="17" t="s">
        <v>83</v>
      </c>
      <c r="B1779" s="2" t="s">
        <v>272</v>
      </c>
      <c r="C1779" s="7" t="s">
        <v>278</v>
      </c>
      <c r="D1779" s="1">
        <v>2021</v>
      </c>
      <c r="E1779" s="1">
        <v>1</v>
      </c>
      <c r="F1779" s="1">
        <v>33</v>
      </c>
      <c r="G1779" s="5">
        <f t="shared" si="113"/>
        <v>3.0303030303030304E-2</v>
      </c>
      <c r="H1779" s="5">
        <f t="shared" si="110"/>
        <v>0</v>
      </c>
      <c r="I1779" s="5">
        <f t="shared" si="111"/>
        <v>8.8790138744119312E-2</v>
      </c>
      <c r="J1779" s="19" t="s">
        <v>263</v>
      </c>
    </row>
    <row r="1780" spans="1:10" ht="24" x14ac:dyDescent="0.25">
      <c r="A1780" s="17" t="s">
        <v>83</v>
      </c>
      <c r="B1780" s="2" t="s">
        <v>272</v>
      </c>
      <c r="C1780" s="7" t="s">
        <v>96</v>
      </c>
      <c r="D1780" s="1">
        <v>2021</v>
      </c>
      <c r="E1780" s="1">
        <v>1</v>
      </c>
      <c r="F1780" s="1">
        <v>33</v>
      </c>
      <c r="G1780" s="5">
        <f t="shared" si="113"/>
        <v>3.0303030303030304E-2</v>
      </c>
      <c r="H1780" s="5">
        <f t="shared" si="110"/>
        <v>0</v>
      </c>
      <c r="I1780" s="5">
        <f t="shared" si="111"/>
        <v>8.8790138744119312E-2</v>
      </c>
      <c r="J1780" s="19" t="s">
        <v>263</v>
      </c>
    </row>
    <row r="1781" spans="1:10" ht="24" x14ac:dyDescent="0.25">
      <c r="A1781" s="17" t="s">
        <v>97</v>
      </c>
      <c r="B1781" s="2" t="s">
        <v>98</v>
      </c>
      <c r="C1781" s="2" t="s">
        <v>98</v>
      </c>
      <c r="D1781" s="1">
        <v>2021</v>
      </c>
      <c r="E1781" s="1"/>
      <c r="F1781" s="1"/>
      <c r="G1781" s="5" t="str">
        <f t="shared" si="113"/>
        <v>-</v>
      </c>
      <c r="H1781" s="5" t="str">
        <f t="shared" si="110"/>
        <v>-</v>
      </c>
      <c r="I1781" s="5" t="str">
        <f t="shared" si="111"/>
        <v>-</v>
      </c>
      <c r="J1781" s="19" t="s">
        <v>263</v>
      </c>
    </row>
    <row r="1782" spans="1:10" ht="24" x14ac:dyDescent="0.25">
      <c r="A1782" s="17" t="s">
        <v>97</v>
      </c>
      <c r="B1782" s="2" t="s">
        <v>98</v>
      </c>
      <c r="C1782" s="7" t="s">
        <v>99</v>
      </c>
      <c r="D1782" s="1">
        <v>2021</v>
      </c>
      <c r="E1782" s="1">
        <v>383</v>
      </c>
      <c r="F1782" s="1">
        <v>411</v>
      </c>
      <c r="G1782" s="5">
        <f t="shared" si="107"/>
        <v>0.93187347931873477</v>
      </c>
      <c r="H1782" s="5">
        <f t="shared" si="110"/>
        <v>0.90751379021572232</v>
      </c>
      <c r="I1782" s="5">
        <f t="shared" si="111"/>
        <v>0.95623316842174721</v>
      </c>
      <c r="J1782" s="19" t="s">
        <v>263</v>
      </c>
    </row>
    <row r="1783" spans="1:10" ht="24" x14ac:dyDescent="0.25">
      <c r="A1783" s="17" t="s">
        <v>97</v>
      </c>
      <c r="B1783" s="2" t="s">
        <v>98</v>
      </c>
      <c r="C1783" s="9" t="s">
        <v>279</v>
      </c>
      <c r="D1783" s="1">
        <v>2021</v>
      </c>
      <c r="E1783" s="1">
        <v>162</v>
      </c>
      <c r="F1783" s="1">
        <v>411</v>
      </c>
      <c r="G1783" s="5">
        <f t="shared" si="107"/>
        <v>0.39416058394160586</v>
      </c>
      <c r="H1783" s="5">
        <f t="shared" si="110"/>
        <v>0.34691616419668359</v>
      </c>
      <c r="I1783" s="5">
        <f t="shared" si="111"/>
        <v>0.44140500368652813</v>
      </c>
      <c r="J1783" s="19" t="s">
        <v>263</v>
      </c>
    </row>
    <row r="1784" spans="1:10" ht="24" x14ac:dyDescent="0.25">
      <c r="A1784" s="17" t="s">
        <v>97</v>
      </c>
      <c r="B1784" s="2" t="s">
        <v>98</v>
      </c>
      <c r="C1784" s="9" t="s">
        <v>280</v>
      </c>
      <c r="D1784" s="1">
        <v>2021</v>
      </c>
      <c r="E1784" s="1">
        <v>207</v>
      </c>
      <c r="F1784" s="1">
        <v>411</v>
      </c>
      <c r="G1784" s="5">
        <f t="shared" si="107"/>
        <v>0.5036496350364964</v>
      </c>
      <c r="H1784" s="5">
        <f t="shared" si="110"/>
        <v>0.45531108769162698</v>
      </c>
      <c r="I1784" s="5">
        <f t="shared" si="111"/>
        <v>0.55198818238136582</v>
      </c>
      <c r="J1784" s="19" t="s">
        <v>263</v>
      </c>
    </row>
    <row r="1785" spans="1:10" ht="24" x14ac:dyDescent="0.25">
      <c r="A1785" s="17" t="s">
        <v>97</v>
      </c>
      <c r="B1785" s="2" t="s">
        <v>98</v>
      </c>
      <c r="C1785" s="7" t="s">
        <v>281</v>
      </c>
      <c r="D1785" s="1">
        <v>2021</v>
      </c>
      <c r="E1785" s="1">
        <v>377</v>
      </c>
      <c r="F1785" s="1">
        <v>411</v>
      </c>
      <c r="G1785" s="5">
        <f t="shared" si="107"/>
        <v>0.91727493917274938</v>
      </c>
      <c r="H1785" s="5">
        <f t="shared" si="110"/>
        <v>0.89064295818161032</v>
      </c>
      <c r="I1785" s="5">
        <f t="shared" si="111"/>
        <v>0.94390692016388844</v>
      </c>
      <c r="J1785" s="19" t="s">
        <v>263</v>
      </c>
    </row>
    <row r="1786" spans="1:10" ht="24" x14ac:dyDescent="0.25">
      <c r="A1786" s="17" t="s">
        <v>97</v>
      </c>
      <c r="B1786" s="2" t="s">
        <v>98</v>
      </c>
      <c r="C1786" s="7" t="s">
        <v>103</v>
      </c>
      <c r="D1786" s="1">
        <v>2021</v>
      </c>
      <c r="E1786" s="1">
        <v>220</v>
      </c>
      <c r="F1786" s="1">
        <v>411</v>
      </c>
      <c r="G1786" s="5">
        <f t="shared" si="107"/>
        <v>0.53527980535279807</v>
      </c>
      <c r="H1786" s="5">
        <f t="shared" si="110"/>
        <v>0.48706045415206867</v>
      </c>
      <c r="I1786" s="5">
        <f t="shared" si="111"/>
        <v>0.58349915655352746</v>
      </c>
      <c r="J1786" s="19" t="s">
        <v>263</v>
      </c>
    </row>
    <row r="1787" spans="1:10" ht="24" x14ac:dyDescent="0.25">
      <c r="A1787" s="17" t="s">
        <v>97</v>
      </c>
      <c r="B1787" s="2" t="s">
        <v>98</v>
      </c>
      <c r="C1787" s="9" t="s">
        <v>282</v>
      </c>
      <c r="D1787" s="1">
        <v>2021</v>
      </c>
      <c r="E1787" s="1">
        <v>101</v>
      </c>
      <c r="F1787" s="1">
        <v>183</v>
      </c>
      <c r="G1787" s="5">
        <f t="shared" si="107"/>
        <v>0.55191256830601088</v>
      </c>
      <c r="H1787" s="5">
        <f t="shared" si="110"/>
        <v>0.47986040082426556</v>
      </c>
      <c r="I1787" s="5">
        <f t="shared" si="111"/>
        <v>0.62396473578775624</v>
      </c>
      <c r="J1787" s="19" t="s">
        <v>263</v>
      </c>
    </row>
    <row r="1788" spans="1:10" ht="24" x14ac:dyDescent="0.25">
      <c r="A1788" s="17" t="s">
        <v>97</v>
      </c>
      <c r="B1788" s="2" t="s">
        <v>98</v>
      </c>
      <c r="C1788" s="9" t="s">
        <v>283</v>
      </c>
      <c r="D1788" s="1">
        <v>2021</v>
      </c>
      <c r="E1788" s="1">
        <v>0</v>
      </c>
      <c r="F1788" s="1">
        <v>0</v>
      </c>
      <c r="G1788" s="5">
        <v>0</v>
      </c>
      <c r="H1788" s="5">
        <v>0</v>
      </c>
      <c r="I1788" s="5">
        <v>0</v>
      </c>
      <c r="J1788" s="19" t="s">
        <v>263</v>
      </c>
    </row>
    <row r="1789" spans="1:10" ht="24" x14ac:dyDescent="0.25">
      <c r="A1789" s="17" t="s">
        <v>97</v>
      </c>
      <c r="B1789" s="2" t="s">
        <v>98</v>
      </c>
      <c r="C1789" s="9" t="s">
        <v>284</v>
      </c>
      <c r="D1789" s="1">
        <v>2021</v>
      </c>
      <c r="E1789" s="1">
        <v>117</v>
      </c>
      <c r="F1789" s="1">
        <v>224</v>
      </c>
      <c r="G1789" s="5">
        <f t="shared" ref="G1789" si="114">IF(F1789="","-",E1789/F1789)</f>
        <v>0.5223214285714286</v>
      </c>
      <c r="H1789" s="5">
        <f t="shared" si="110"/>
        <v>0.45690770617218734</v>
      </c>
      <c r="I1789" s="5">
        <f t="shared" si="111"/>
        <v>0.58773515097066986</v>
      </c>
      <c r="J1789" s="19" t="s">
        <v>263</v>
      </c>
    </row>
    <row r="1790" spans="1:10" ht="24" x14ac:dyDescent="0.25">
      <c r="A1790" s="17" t="s">
        <v>97</v>
      </c>
      <c r="B1790" s="2" t="s">
        <v>98</v>
      </c>
      <c r="C1790" s="9" t="s">
        <v>285</v>
      </c>
      <c r="D1790" s="1">
        <v>2021</v>
      </c>
      <c r="E1790" s="1">
        <v>0</v>
      </c>
      <c r="F1790" s="1">
        <v>0</v>
      </c>
      <c r="G1790" s="5">
        <v>0</v>
      </c>
      <c r="H1790" s="5">
        <v>0</v>
      </c>
      <c r="I1790" s="5">
        <v>0</v>
      </c>
      <c r="J1790" s="19" t="s">
        <v>263</v>
      </c>
    </row>
    <row r="1791" spans="1:10" ht="24" x14ac:dyDescent="0.25">
      <c r="A1791" s="17" t="s">
        <v>97</v>
      </c>
      <c r="B1791" s="2" t="s">
        <v>98</v>
      </c>
      <c r="C1791" s="9" t="s">
        <v>286</v>
      </c>
      <c r="D1791" s="1">
        <v>2021</v>
      </c>
      <c r="E1791" s="1">
        <v>1</v>
      </c>
      <c r="F1791" s="1">
        <v>4</v>
      </c>
      <c r="G1791" s="5">
        <f>IF(F1791="","-",E1791/F1791)</f>
        <v>0.25</v>
      </c>
      <c r="H1791" s="5">
        <f>IFERROR(IF($G1791-1.96*SQRT($G1791*(1-$G1791)/$F1791)&lt;0,0,$G1791-1.96*SQRT($G1791*(1-$G1791)/$F1791)),"-")</f>
        <v>0</v>
      </c>
      <c r="I1791" s="5">
        <f>IFERROR(IF($G1791+1.96*SQRT($G1791*(1-$G1791)/$F1791)&gt;1,1,$G1791+1.96*SQRT($G1791*(1-$G1791)/$F1791)),"-")</f>
        <v>0.67435244785437498</v>
      </c>
      <c r="J1791" s="19" t="s">
        <v>263</v>
      </c>
    </row>
    <row r="1792" spans="1:10" ht="24" x14ac:dyDescent="0.25">
      <c r="A1792" s="17" t="s">
        <v>97</v>
      </c>
      <c r="B1792" s="2" t="s">
        <v>98</v>
      </c>
      <c r="C1792" s="9" t="s">
        <v>287</v>
      </c>
      <c r="D1792" s="1">
        <v>2021</v>
      </c>
      <c r="E1792" s="1">
        <v>0</v>
      </c>
      <c r="F1792" s="1">
        <v>0</v>
      </c>
      <c r="G1792" s="5">
        <v>0</v>
      </c>
      <c r="H1792" s="5">
        <v>0</v>
      </c>
      <c r="I1792" s="5">
        <v>0</v>
      </c>
      <c r="J1792" s="19" t="s">
        <v>263</v>
      </c>
    </row>
    <row r="1793" spans="1:10" ht="24" x14ac:dyDescent="0.25">
      <c r="A1793" s="17" t="s">
        <v>97</v>
      </c>
      <c r="B1793" s="2" t="s">
        <v>98</v>
      </c>
      <c r="C1793" s="9" t="s">
        <v>288</v>
      </c>
      <c r="D1793" s="1">
        <v>2021</v>
      </c>
      <c r="E1793" s="1">
        <v>219</v>
      </c>
      <c r="F1793" s="1">
        <v>411</v>
      </c>
      <c r="G1793" s="5">
        <f t="shared" ref="G1793:G1856" si="115">IF(F1793="","-",E1793/F1793)</f>
        <v>0.53284671532846717</v>
      </c>
      <c r="H1793" s="5">
        <f t="shared" si="110"/>
        <v>0.4846113013363052</v>
      </c>
      <c r="I1793" s="5">
        <f t="shared" si="111"/>
        <v>0.58108212932062908</v>
      </c>
      <c r="J1793" s="19" t="s">
        <v>263</v>
      </c>
    </row>
    <row r="1794" spans="1:10" ht="36" x14ac:dyDescent="0.25">
      <c r="A1794" s="17" t="s">
        <v>104</v>
      </c>
      <c r="B1794" s="2" t="s">
        <v>289</v>
      </c>
      <c r="C1794" s="2" t="s">
        <v>289</v>
      </c>
      <c r="D1794" s="1">
        <v>2021</v>
      </c>
      <c r="E1794" s="1"/>
      <c r="F1794" s="1"/>
      <c r="G1794" s="5" t="str">
        <f t="shared" si="115"/>
        <v>-</v>
      </c>
      <c r="H1794" s="5" t="str">
        <f t="shared" si="110"/>
        <v>-</v>
      </c>
      <c r="I1794" s="5" t="str">
        <f t="shared" si="111"/>
        <v>-</v>
      </c>
      <c r="J1794" s="19" t="s">
        <v>263</v>
      </c>
    </row>
    <row r="1795" spans="1:10" ht="36" x14ac:dyDescent="0.25">
      <c r="A1795" s="17" t="s">
        <v>104</v>
      </c>
      <c r="B1795" s="2" t="s">
        <v>289</v>
      </c>
      <c r="C1795" s="9" t="s">
        <v>290</v>
      </c>
      <c r="D1795" s="1">
        <v>2021</v>
      </c>
      <c r="E1795" s="1">
        <v>51</v>
      </c>
      <c r="F1795" s="1">
        <v>158</v>
      </c>
      <c r="G1795" s="5">
        <f t="shared" si="115"/>
        <v>0.32278481012658228</v>
      </c>
      <c r="H1795" s="5">
        <f t="shared" si="110"/>
        <v>0.24988147142968653</v>
      </c>
      <c r="I1795" s="5">
        <f t="shared" si="111"/>
        <v>0.39568814882347803</v>
      </c>
      <c r="J1795" s="19" t="s">
        <v>263</v>
      </c>
    </row>
    <row r="1796" spans="1:10" ht="36" x14ac:dyDescent="0.25">
      <c r="A1796" s="17" t="s">
        <v>104</v>
      </c>
      <c r="B1796" s="2" t="s">
        <v>289</v>
      </c>
      <c r="C1796" s="9" t="s">
        <v>291</v>
      </c>
      <c r="D1796" s="1">
        <v>2021</v>
      </c>
      <c r="E1796" s="1">
        <v>97</v>
      </c>
      <c r="F1796" s="1">
        <v>256</v>
      </c>
      <c r="G1796" s="5">
        <f t="shared" si="115"/>
        <v>0.37890625</v>
      </c>
      <c r="H1796" s="5">
        <f t="shared" si="110"/>
        <v>0.31947969526592296</v>
      </c>
      <c r="I1796" s="5">
        <f t="shared" si="111"/>
        <v>0.43833280473407704</v>
      </c>
      <c r="J1796" s="19" t="s">
        <v>263</v>
      </c>
    </row>
    <row r="1797" spans="1:10" ht="36" x14ac:dyDescent="0.25">
      <c r="A1797" s="17" t="s">
        <v>104</v>
      </c>
      <c r="B1797" s="2" t="s">
        <v>289</v>
      </c>
      <c r="C1797" s="9" t="s">
        <v>292</v>
      </c>
      <c r="D1797" s="1">
        <v>2021</v>
      </c>
      <c r="E1797" s="1">
        <v>46</v>
      </c>
      <c r="F1797" s="1">
        <v>94</v>
      </c>
      <c r="G1797" s="5">
        <f t="shared" si="115"/>
        <v>0.48936170212765956</v>
      </c>
      <c r="H1797" s="5">
        <f t="shared" si="110"/>
        <v>0.38830530155251591</v>
      </c>
      <c r="I1797" s="5">
        <f t="shared" si="111"/>
        <v>0.59041810270280326</v>
      </c>
      <c r="J1797" s="19" t="s">
        <v>263</v>
      </c>
    </row>
    <row r="1798" spans="1:10" ht="36" x14ac:dyDescent="0.25">
      <c r="A1798" s="17" t="s">
        <v>104</v>
      </c>
      <c r="B1798" s="2" t="s">
        <v>289</v>
      </c>
      <c r="C1798" s="9" t="s">
        <v>53</v>
      </c>
      <c r="D1798" s="1">
        <v>2021</v>
      </c>
      <c r="E1798" s="1">
        <v>194</v>
      </c>
      <c r="F1798" s="1">
        <v>508</v>
      </c>
      <c r="G1798" s="5">
        <f t="shared" si="115"/>
        <v>0.38188976377952755</v>
      </c>
      <c r="H1798" s="5">
        <f t="shared" si="110"/>
        <v>0.33963981449895542</v>
      </c>
      <c r="I1798" s="5">
        <f t="shared" si="111"/>
        <v>0.42413971306009968</v>
      </c>
      <c r="J1798" s="19" t="s">
        <v>263</v>
      </c>
    </row>
    <row r="1799" spans="1:10" ht="36" x14ac:dyDescent="0.25">
      <c r="A1799" s="17" t="s">
        <v>109</v>
      </c>
      <c r="B1799" s="2" t="s">
        <v>110</v>
      </c>
      <c r="C1799" s="2" t="s">
        <v>110</v>
      </c>
      <c r="D1799" s="1">
        <v>2021</v>
      </c>
      <c r="E1799" s="1"/>
      <c r="F1799" s="1"/>
      <c r="G1799" s="5" t="str">
        <f t="shared" si="115"/>
        <v>-</v>
      </c>
      <c r="H1799" s="5" t="str">
        <f t="shared" si="110"/>
        <v>-</v>
      </c>
      <c r="I1799" s="5" t="str">
        <f t="shared" si="111"/>
        <v>-</v>
      </c>
      <c r="J1799" s="19" t="s">
        <v>263</v>
      </c>
    </row>
    <row r="1800" spans="1:10" ht="36" x14ac:dyDescent="0.25">
      <c r="A1800" s="17" t="s">
        <v>109</v>
      </c>
      <c r="B1800" s="2" t="s">
        <v>110</v>
      </c>
      <c r="C1800" s="7" t="s">
        <v>111</v>
      </c>
      <c r="D1800" s="1">
        <v>2021</v>
      </c>
      <c r="E1800" s="1">
        <v>93</v>
      </c>
      <c r="F1800" s="1">
        <v>137</v>
      </c>
      <c r="G1800" s="5">
        <f t="shared" si="115"/>
        <v>0.67883211678832112</v>
      </c>
      <c r="H1800" s="5">
        <f t="shared" si="110"/>
        <v>0.60064358949235075</v>
      </c>
      <c r="I1800" s="5">
        <f t="shared" si="111"/>
        <v>0.75702064408429148</v>
      </c>
      <c r="J1800" s="19" t="s">
        <v>263</v>
      </c>
    </row>
    <row r="1801" spans="1:10" ht="36" x14ac:dyDescent="0.25">
      <c r="A1801" s="17" t="s">
        <v>109</v>
      </c>
      <c r="B1801" s="2" t="s">
        <v>110</v>
      </c>
      <c r="C1801" s="7" t="s">
        <v>112</v>
      </c>
      <c r="D1801" s="1">
        <v>2021</v>
      </c>
      <c r="E1801" s="1">
        <v>74</v>
      </c>
      <c r="F1801" s="1">
        <v>93</v>
      </c>
      <c r="G1801" s="5">
        <f t="shared" si="115"/>
        <v>0.79569892473118276</v>
      </c>
      <c r="H1801" s="5">
        <f t="shared" si="110"/>
        <v>0.71375357579517495</v>
      </c>
      <c r="I1801" s="5">
        <f t="shared" si="111"/>
        <v>0.87764427366719056</v>
      </c>
      <c r="J1801" s="19" t="s">
        <v>263</v>
      </c>
    </row>
    <row r="1802" spans="1:10" ht="48" x14ac:dyDescent="0.25">
      <c r="A1802" s="17" t="s">
        <v>293</v>
      </c>
      <c r="B1802" s="10" t="s">
        <v>294</v>
      </c>
      <c r="C1802" s="10" t="s">
        <v>294</v>
      </c>
      <c r="D1802" s="1">
        <v>2021</v>
      </c>
      <c r="E1802" s="1"/>
      <c r="F1802" s="1"/>
      <c r="G1802" s="5" t="str">
        <f t="shared" si="115"/>
        <v>-</v>
      </c>
      <c r="H1802" s="5" t="str">
        <f t="shared" si="110"/>
        <v>-</v>
      </c>
      <c r="I1802" s="5" t="str">
        <f t="shared" si="111"/>
        <v>-</v>
      </c>
      <c r="J1802" s="19" t="s">
        <v>263</v>
      </c>
    </row>
    <row r="1803" spans="1:10" ht="48" x14ac:dyDescent="0.25">
      <c r="A1803" s="17" t="s">
        <v>295</v>
      </c>
      <c r="B1803" s="2" t="s">
        <v>296</v>
      </c>
      <c r="C1803" s="2" t="s">
        <v>296</v>
      </c>
      <c r="D1803" s="1">
        <v>2021</v>
      </c>
      <c r="E1803" s="1">
        <v>2</v>
      </c>
      <c r="F1803" s="1">
        <v>5</v>
      </c>
      <c r="G1803" s="5">
        <f t="shared" si="115"/>
        <v>0.4</v>
      </c>
      <c r="H1803" s="5">
        <f t="shared" si="110"/>
        <v>0</v>
      </c>
      <c r="I1803" s="5">
        <f t="shared" si="111"/>
        <v>0.82941448508405025</v>
      </c>
      <c r="J1803" s="19" t="s">
        <v>263</v>
      </c>
    </row>
    <row r="1804" spans="1:10" ht="24" x14ac:dyDescent="0.25">
      <c r="A1804" s="17" t="s">
        <v>297</v>
      </c>
      <c r="B1804" s="2" t="s">
        <v>298</v>
      </c>
      <c r="C1804" s="2" t="s">
        <v>298</v>
      </c>
      <c r="D1804" s="1">
        <v>2021</v>
      </c>
      <c r="E1804" s="1">
        <v>67</v>
      </c>
      <c r="F1804" s="1">
        <v>193</v>
      </c>
      <c r="G1804" s="5">
        <f t="shared" si="115"/>
        <v>0.34715025906735753</v>
      </c>
      <c r="H1804" s="5">
        <f t="shared" si="110"/>
        <v>0.27998529577144293</v>
      </c>
      <c r="I1804" s="5">
        <f t="shared" si="111"/>
        <v>0.41431522236327212</v>
      </c>
      <c r="J1804" s="19" t="s">
        <v>263</v>
      </c>
    </row>
    <row r="1805" spans="1:10" ht="36" x14ac:dyDescent="0.25">
      <c r="A1805" s="17" t="s">
        <v>113</v>
      </c>
      <c r="B1805" s="2" t="s">
        <v>114</v>
      </c>
      <c r="C1805" s="2" t="s">
        <v>114</v>
      </c>
      <c r="D1805" s="1">
        <v>2021</v>
      </c>
      <c r="E1805" s="1"/>
      <c r="F1805" s="1"/>
      <c r="G1805" s="5" t="str">
        <f t="shared" si="115"/>
        <v>-</v>
      </c>
      <c r="H1805" s="5" t="str">
        <f t="shared" si="110"/>
        <v>-</v>
      </c>
      <c r="I1805" s="5" t="str">
        <f t="shared" si="111"/>
        <v>-</v>
      </c>
      <c r="J1805" s="19" t="s">
        <v>263</v>
      </c>
    </row>
    <row r="1806" spans="1:10" ht="36" x14ac:dyDescent="0.25">
      <c r="A1806" s="17" t="s">
        <v>113</v>
      </c>
      <c r="B1806" s="2" t="s">
        <v>114</v>
      </c>
      <c r="C1806" s="7" t="s">
        <v>115</v>
      </c>
      <c r="D1806" s="1">
        <v>2021</v>
      </c>
      <c r="E1806" s="1">
        <v>58</v>
      </c>
      <c r="F1806" s="1">
        <v>73</v>
      </c>
      <c r="G1806" s="5">
        <f t="shared" si="115"/>
        <v>0.79452054794520544</v>
      </c>
      <c r="H1806" s="5">
        <f t="shared" si="110"/>
        <v>0.70183086267926198</v>
      </c>
      <c r="I1806" s="5">
        <f t="shared" si="111"/>
        <v>0.88721023321114889</v>
      </c>
      <c r="J1806" s="19" t="s">
        <v>263</v>
      </c>
    </row>
    <row r="1807" spans="1:10" ht="36" x14ac:dyDescent="0.25">
      <c r="A1807" s="17" t="s">
        <v>113</v>
      </c>
      <c r="B1807" s="2" t="s">
        <v>114</v>
      </c>
      <c r="C1807" s="7" t="s">
        <v>116</v>
      </c>
      <c r="D1807" s="1">
        <v>2021</v>
      </c>
      <c r="E1807" s="1">
        <v>52</v>
      </c>
      <c r="F1807" s="1">
        <v>73</v>
      </c>
      <c r="G1807" s="5">
        <f t="shared" si="115"/>
        <v>0.71232876712328763</v>
      </c>
      <c r="H1807" s="5">
        <f t="shared" si="110"/>
        <v>0.60848436258373262</v>
      </c>
      <c r="I1807" s="5">
        <f t="shared" si="111"/>
        <v>0.81617317166284264</v>
      </c>
      <c r="J1807" s="19" t="s">
        <v>263</v>
      </c>
    </row>
    <row r="1808" spans="1:10" ht="48" x14ac:dyDescent="0.25">
      <c r="A1808" s="17" t="s">
        <v>121</v>
      </c>
      <c r="B1808" s="2" t="s">
        <v>299</v>
      </c>
      <c r="C1808" s="2" t="s">
        <v>299</v>
      </c>
      <c r="D1808" s="1">
        <v>2021</v>
      </c>
      <c r="E1808" s="1"/>
      <c r="F1808" s="1"/>
      <c r="G1808" s="5" t="str">
        <f t="shared" si="115"/>
        <v>-</v>
      </c>
      <c r="H1808" s="5" t="str">
        <f t="shared" si="110"/>
        <v>-</v>
      </c>
      <c r="I1808" s="5" t="str">
        <f t="shared" si="111"/>
        <v>-</v>
      </c>
      <c r="J1808" s="19" t="s">
        <v>263</v>
      </c>
    </row>
    <row r="1809" spans="1:10" ht="48" x14ac:dyDescent="0.25">
      <c r="A1809" s="17" t="s">
        <v>121</v>
      </c>
      <c r="B1809" s="2" t="s">
        <v>299</v>
      </c>
      <c r="C1809" s="7" t="s">
        <v>123</v>
      </c>
      <c r="D1809" s="1">
        <v>2021</v>
      </c>
      <c r="E1809" s="1">
        <v>0</v>
      </c>
      <c r="F1809" s="1">
        <v>0</v>
      </c>
      <c r="G1809" s="5">
        <v>0</v>
      </c>
      <c r="H1809" s="5">
        <v>0</v>
      </c>
      <c r="I1809" s="5">
        <v>0</v>
      </c>
      <c r="J1809" s="19" t="s">
        <v>263</v>
      </c>
    </row>
    <row r="1810" spans="1:10" ht="48" x14ac:dyDescent="0.25">
      <c r="A1810" s="17" t="s">
        <v>121</v>
      </c>
      <c r="B1810" s="2" t="s">
        <v>299</v>
      </c>
      <c r="C1810" s="7" t="s">
        <v>124</v>
      </c>
      <c r="D1810" s="1">
        <v>2021</v>
      </c>
      <c r="E1810" s="1">
        <v>0</v>
      </c>
      <c r="F1810" s="1">
        <v>0</v>
      </c>
      <c r="G1810" s="5">
        <v>0</v>
      </c>
      <c r="H1810" s="5">
        <v>0</v>
      </c>
      <c r="I1810" s="5">
        <v>0</v>
      </c>
      <c r="J1810" s="19" t="s">
        <v>263</v>
      </c>
    </row>
    <row r="1811" spans="1:10" ht="48" x14ac:dyDescent="0.25">
      <c r="A1811" s="17" t="s">
        <v>121</v>
      </c>
      <c r="B1811" s="2" t="s">
        <v>299</v>
      </c>
      <c r="C1811" s="7" t="s">
        <v>125</v>
      </c>
      <c r="D1811" s="1">
        <v>2021</v>
      </c>
      <c r="E1811" s="1">
        <v>2</v>
      </c>
      <c r="F1811" s="1">
        <v>6</v>
      </c>
      <c r="G1811" s="5">
        <f t="shared" si="115"/>
        <v>0.33333333333333331</v>
      </c>
      <c r="H1811" s="5">
        <f t="shared" si="110"/>
        <v>0</v>
      </c>
      <c r="I1811" s="5">
        <f t="shared" si="111"/>
        <v>0.71053550920388875</v>
      </c>
      <c r="J1811" s="19" t="s">
        <v>263</v>
      </c>
    </row>
    <row r="1812" spans="1:10" ht="48" x14ac:dyDescent="0.25">
      <c r="A1812" s="17" t="s">
        <v>121</v>
      </c>
      <c r="B1812" s="2" t="s">
        <v>299</v>
      </c>
      <c r="C1812" s="7" t="s">
        <v>126</v>
      </c>
      <c r="D1812" s="1">
        <v>2021</v>
      </c>
      <c r="E1812" s="1">
        <v>0</v>
      </c>
      <c r="F1812" s="1">
        <v>6</v>
      </c>
      <c r="G1812" s="5">
        <f t="shared" si="115"/>
        <v>0</v>
      </c>
      <c r="H1812" s="5">
        <f t="shared" si="110"/>
        <v>0</v>
      </c>
      <c r="I1812" s="5">
        <f t="shared" si="111"/>
        <v>0</v>
      </c>
      <c r="J1812" s="19" t="s">
        <v>263</v>
      </c>
    </row>
    <row r="1813" spans="1:10" ht="48" x14ac:dyDescent="0.25">
      <c r="A1813" s="17" t="s">
        <v>121</v>
      </c>
      <c r="B1813" s="2" t="s">
        <v>299</v>
      </c>
      <c r="C1813" s="7" t="s">
        <v>127</v>
      </c>
      <c r="D1813" s="1">
        <v>2021</v>
      </c>
      <c r="E1813" s="1">
        <v>1</v>
      </c>
      <c r="F1813" s="1">
        <v>3</v>
      </c>
      <c r="G1813" s="5">
        <f t="shared" si="115"/>
        <v>0.33333333333333331</v>
      </c>
      <c r="H1813" s="5">
        <f t="shared" si="110"/>
        <v>0</v>
      </c>
      <c r="I1813" s="5">
        <f t="shared" si="111"/>
        <v>0.86677776620611424</v>
      </c>
      <c r="J1813" s="19" t="s">
        <v>263</v>
      </c>
    </row>
    <row r="1814" spans="1:10" ht="48" x14ac:dyDescent="0.25">
      <c r="A1814" s="17" t="s">
        <v>121</v>
      </c>
      <c r="B1814" s="2" t="s">
        <v>299</v>
      </c>
      <c r="C1814" s="7" t="s">
        <v>128</v>
      </c>
      <c r="D1814" s="1">
        <v>2021</v>
      </c>
      <c r="E1814" s="1">
        <v>1</v>
      </c>
      <c r="F1814" s="1">
        <v>2</v>
      </c>
      <c r="G1814" s="5">
        <f t="shared" si="115"/>
        <v>0.5</v>
      </c>
      <c r="H1814" s="5">
        <f t="shared" si="110"/>
        <v>0</v>
      </c>
      <c r="I1814" s="5">
        <f t="shared" si="111"/>
        <v>1</v>
      </c>
      <c r="J1814" s="19" t="s">
        <v>263</v>
      </c>
    </row>
    <row r="1815" spans="1:10" ht="48" x14ac:dyDescent="0.25">
      <c r="A1815" s="17" t="s">
        <v>121</v>
      </c>
      <c r="B1815" s="2" t="s">
        <v>299</v>
      </c>
      <c r="C1815" s="7" t="s">
        <v>129</v>
      </c>
      <c r="D1815" s="1">
        <v>2021</v>
      </c>
      <c r="E1815" s="1">
        <v>3</v>
      </c>
      <c r="F1815" s="1">
        <v>9</v>
      </c>
      <c r="G1815" s="5">
        <f t="shared" si="115"/>
        <v>0.33333333333333331</v>
      </c>
      <c r="H1815" s="5">
        <f t="shared" si="110"/>
        <v>2.5349046416525911E-2</v>
      </c>
      <c r="I1815" s="5">
        <f t="shared" si="111"/>
        <v>0.64131762025014072</v>
      </c>
      <c r="J1815" s="19" t="s">
        <v>263</v>
      </c>
    </row>
    <row r="1816" spans="1:10" ht="48" x14ac:dyDescent="0.25">
      <c r="A1816" s="17" t="s">
        <v>121</v>
      </c>
      <c r="B1816" s="2" t="s">
        <v>299</v>
      </c>
      <c r="C1816" s="7" t="s">
        <v>130</v>
      </c>
      <c r="D1816" s="1">
        <v>2021</v>
      </c>
      <c r="E1816" s="1">
        <v>1</v>
      </c>
      <c r="F1816" s="1">
        <v>9</v>
      </c>
      <c r="G1816" s="5">
        <f t="shared" si="115"/>
        <v>0.1111111111111111</v>
      </c>
      <c r="H1816" s="5">
        <f t="shared" ref="H1816:H1926" si="116">IFERROR(IF($G1816-1.96*SQRT($G1816*(1-$G1816)/$F1816)&lt;0,0,$G1816-1.96*SQRT($G1816*(1-$G1816)/$F1816)),"-")</f>
        <v>0</v>
      </c>
      <c r="I1816" s="5">
        <f t="shared" ref="I1816:I1926" si="117">IFERROR(IF($G1816+1.96*SQRT($G1816*(1-$G1816)/$F1816)&gt;1,1,$G1816+1.96*SQRT($G1816*(1-$G1816)/$F1816)),"-")</f>
        <v>0.31643396905564936</v>
      </c>
      <c r="J1816" s="19" t="s">
        <v>263</v>
      </c>
    </row>
    <row r="1817" spans="1:10" ht="36" x14ac:dyDescent="0.25">
      <c r="A1817" s="17" t="s">
        <v>131</v>
      </c>
      <c r="B1817" s="2" t="s">
        <v>132</v>
      </c>
      <c r="C1817" s="2" t="s">
        <v>132</v>
      </c>
      <c r="D1817" s="1">
        <v>2021</v>
      </c>
      <c r="E1817" s="1"/>
      <c r="F1817" s="1"/>
      <c r="G1817" s="5" t="str">
        <f t="shared" si="115"/>
        <v>-</v>
      </c>
      <c r="H1817" s="5" t="str">
        <f t="shared" si="116"/>
        <v>-</v>
      </c>
      <c r="I1817" s="5" t="str">
        <f t="shared" si="117"/>
        <v>-</v>
      </c>
      <c r="J1817" s="19" t="s">
        <v>263</v>
      </c>
    </row>
    <row r="1818" spans="1:10" ht="36" x14ac:dyDescent="0.25">
      <c r="A1818" s="17" t="s">
        <v>131</v>
      </c>
      <c r="B1818" s="2" t="s">
        <v>132</v>
      </c>
      <c r="C1818" s="9" t="s">
        <v>133</v>
      </c>
      <c r="D1818" s="1">
        <v>2021</v>
      </c>
      <c r="E1818" s="1">
        <v>0</v>
      </c>
      <c r="F1818" s="1">
        <v>0</v>
      </c>
      <c r="G1818" s="5">
        <v>0</v>
      </c>
      <c r="H1818" s="5">
        <v>0</v>
      </c>
      <c r="I1818" s="5">
        <v>0</v>
      </c>
      <c r="J1818" s="19" t="s">
        <v>263</v>
      </c>
    </row>
    <row r="1819" spans="1:10" ht="36" x14ac:dyDescent="0.25">
      <c r="A1819" s="17" t="s">
        <v>131</v>
      </c>
      <c r="B1819" s="2" t="s">
        <v>132</v>
      </c>
      <c r="C1819" s="9" t="s">
        <v>134</v>
      </c>
      <c r="D1819" s="1">
        <v>2021</v>
      </c>
      <c r="E1819" s="1">
        <v>0</v>
      </c>
      <c r="F1819" s="1">
        <v>0</v>
      </c>
      <c r="G1819" s="5">
        <v>0</v>
      </c>
      <c r="H1819" s="5">
        <v>0</v>
      </c>
      <c r="I1819" s="5">
        <v>0</v>
      </c>
      <c r="J1819" s="19" t="s">
        <v>263</v>
      </c>
    </row>
    <row r="1820" spans="1:10" ht="36" x14ac:dyDescent="0.25">
      <c r="A1820" s="17" t="s">
        <v>131</v>
      </c>
      <c r="B1820" s="2" t="s">
        <v>132</v>
      </c>
      <c r="C1820" s="7" t="s">
        <v>125</v>
      </c>
      <c r="D1820" s="1">
        <v>2021</v>
      </c>
      <c r="E1820" s="1">
        <v>6</v>
      </c>
      <c r="F1820" s="1">
        <v>25</v>
      </c>
      <c r="G1820" s="5">
        <f t="shared" si="115"/>
        <v>0.24</v>
      </c>
      <c r="H1820" s="5">
        <f t="shared" si="116"/>
        <v>7.2583413008149023E-2</v>
      </c>
      <c r="I1820" s="5">
        <f t="shared" si="117"/>
        <v>0.40741658699185096</v>
      </c>
      <c r="J1820" s="19" t="s">
        <v>263</v>
      </c>
    </row>
    <row r="1821" spans="1:10" ht="36" x14ac:dyDescent="0.25">
      <c r="A1821" s="17" t="s">
        <v>131</v>
      </c>
      <c r="B1821" s="2" t="s">
        <v>132</v>
      </c>
      <c r="C1821" s="7" t="s">
        <v>126</v>
      </c>
      <c r="D1821" s="1">
        <v>2021</v>
      </c>
      <c r="E1821" s="1">
        <v>2</v>
      </c>
      <c r="F1821" s="1">
        <v>25</v>
      </c>
      <c r="G1821" s="5">
        <f t="shared" si="115"/>
        <v>0.08</v>
      </c>
      <c r="H1821" s="5">
        <f t="shared" si="116"/>
        <v>0</v>
      </c>
      <c r="I1821" s="5">
        <f t="shared" si="117"/>
        <v>0.18634693413540421</v>
      </c>
      <c r="J1821" s="19" t="s">
        <v>263</v>
      </c>
    </row>
    <row r="1822" spans="1:10" ht="36" x14ac:dyDescent="0.25">
      <c r="A1822" s="17" t="s">
        <v>131</v>
      </c>
      <c r="B1822" s="2" t="s">
        <v>132</v>
      </c>
      <c r="C1822" s="7" t="s">
        <v>127</v>
      </c>
      <c r="D1822" s="1">
        <v>2021</v>
      </c>
      <c r="E1822" s="1">
        <v>1</v>
      </c>
      <c r="F1822" s="1">
        <v>8</v>
      </c>
      <c r="G1822" s="5">
        <f t="shared" si="115"/>
        <v>0.125</v>
      </c>
      <c r="H1822" s="5">
        <f t="shared" si="116"/>
        <v>0</v>
      </c>
      <c r="I1822" s="5">
        <f t="shared" si="117"/>
        <v>0.35417651493990387</v>
      </c>
      <c r="J1822" s="19" t="s">
        <v>263</v>
      </c>
    </row>
    <row r="1823" spans="1:10" ht="36" x14ac:dyDescent="0.25">
      <c r="A1823" s="17" t="s">
        <v>131</v>
      </c>
      <c r="B1823" s="2" t="s">
        <v>132</v>
      </c>
      <c r="C1823" s="7" t="s">
        <v>128</v>
      </c>
      <c r="D1823" s="1">
        <v>2021</v>
      </c>
      <c r="E1823" s="1">
        <v>0</v>
      </c>
      <c r="F1823" s="1">
        <v>8</v>
      </c>
      <c r="G1823" s="5">
        <f t="shared" si="115"/>
        <v>0</v>
      </c>
      <c r="H1823" s="5">
        <f t="shared" si="116"/>
        <v>0</v>
      </c>
      <c r="I1823" s="5">
        <f t="shared" si="117"/>
        <v>0</v>
      </c>
      <c r="J1823" s="19" t="s">
        <v>263</v>
      </c>
    </row>
    <row r="1824" spans="1:10" ht="36" x14ac:dyDescent="0.25">
      <c r="A1824" s="17" t="s">
        <v>131</v>
      </c>
      <c r="B1824" s="2" t="s">
        <v>132</v>
      </c>
      <c r="C1824" s="7" t="s">
        <v>129</v>
      </c>
      <c r="D1824" s="1">
        <v>2021</v>
      </c>
      <c r="E1824" s="1">
        <v>7</v>
      </c>
      <c r="F1824" s="1">
        <v>33</v>
      </c>
      <c r="G1824" s="5">
        <f t="shared" si="115"/>
        <v>0.21212121212121213</v>
      </c>
      <c r="H1824" s="5">
        <f t="shared" si="116"/>
        <v>7.2638348322515256E-2</v>
      </c>
      <c r="I1824" s="5">
        <f t="shared" si="117"/>
        <v>0.351604075919909</v>
      </c>
      <c r="J1824" s="19" t="s">
        <v>263</v>
      </c>
    </row>
    <row r="1825" spans="1:10" ht="36" x14ac:dyDescent="0.25">
      <c r="A1825" s="17" t="s">
        <v>131</v>
      </c>
      <c r="B1825" s="2" t="s">
        <v>132</v>
      </c>
      <c r="C1825" s="7" t="s">
        <v>130</v>
      </c>
      <c r="D1825" s="1">
        <v>2021</v>
      </c>
      <c r="E1825" s="1">
        <v>2</v>
      </c>
      <c r="F1825" s="1">
        <v>33</v>
      </c>
      <c r="G1825" s="5">
        <f t="shared" si="115"/>
        <v>6.0606060606060608E-2</v>
      </c>
      <c r="H1825" s="5">
        <f t="shared" si="116"/>
        <v>0</v>
      </c>
      <c r="I1825" s="5">
        <f t="shared" si="117"/>
        <v>0.14201667012187819</v>
      </c>
      <c r="J1825" s="19" t="s">
        <v>263</v>
      </c>
    </row>
    <row r="1826" spans="1:10" ht="36" x14ac:dyDescent="0.25">
      <c r="A1826" s="17" t="s">
        <v>135</v>
      </c>
      <c r="B1826" s="2" t="s">
        <v>136</v>
      </c>
      <c r="C1826" s="2" t="s">
        <v>136</v>
      </c>
      <c r="D1826" s="1">
        <v>2021</v>
      </c>
      <c r="E1826" s="1"/>
      <c r="F1826" s="1"/>
      <c r="G1826" s="5" t="str">
        <f t="shared" si="115"/>
        <v>-</v>
      </c>
      <c r="H1826" s="5" t="str">
        <f t="shared" si="116"/>
        <v>-</v>
      </c>
      <c r="I1826" s="5" t="str">
        <f t="shared" si="117"/>
        <v>-</v>
      </c>
      <c r="J1826" s="19" t="s">
        <v>263</v>
      </c>
    </row>
    <row r="1827" spans="1:10" ht="36" x14ac:dyDescent="0.25">
      <c r="A1827" s="17" t="s">
        <v>135</v>
      </c>
      <c r="B1827" s="2" t="s">
        <v>136</v>
      </c>
      <c r="C1827" s="7" t="s">
        <v>137</v>
      </c>
      <c r="D1827" s="1">
        <v>2021</v>
      </c>
      <c r="E1827" s="1">
        <v>0</v>
      </c>
      <c r="F1827" s="1">
        <v>5</v>
      </c>
      <c r="G1827" s="5">
        <f t="shared" si="115"/>
        <v>0</v>
      </c>
      <c r="H1827" s="5">
        <f t="shared" si="116"/>
        <v>0</v>
      </c>
      <c r="I1827" s="5">
        <f t="shared" si="117"/>
        <v>0</v>
      </c>
      <c r="J1827" s="19" t="s">
        <v>263</v>
      </c>
    </row>
    <row r="1828" spans="1:10" ht="36" x14ac:dyDescent="0.25">
      <c r="A1828" s="17" t="s">
        <v>135</v>
      </c>
      <c r="B1828" s="2" t="s">
        <v>136</v>
      </c>
      <c r="C1828" s="7" t="s">
        <v>58</v>
      </c>
      <c r="D1828" s="1">
        <v>2021</v>
      </c>
      <c r="E1828" s="1">
        <v>0</v>
      </c>
      <c r="F1828" s="1">
        <v>0</v>
      </c>
      <c r="G1828" s="5">
        <v>0</v>
      </c>
      <c r="H1828" s="5">
        <v>0</v>
      </c>
      <c r="I1828" s="5">
        <v>0</v>
      </c>
      <c r="J1828" s="19" t="s">
        <v>263</v>
      </c>
    </row>
    <row r="1829" spans="1:10" ht="36" x14ac:dyDescent="0.25">
      <c r="A1829" s="17" t="s">
        <v>135</v>
      </c>
      <c r="B1829" s="2" t="s">
        <v>136</v>
      </c>
      <c r="C1829" s="7" t="s">
        <v>53</v>
      </c>
      <c r="D1829" s="1">
        <v>2021</v>
      </c>
      <c r="E1829" s="1">
        <v>0</v>
      </c>
      <c r="F1829" s="1">
        <v>5</v>
      </c>
      <c r="G1829" s="5">
        <f t="shared" si="115"/>
        <v>0</v>
      </c>
      <c r="H1829" s="5">
        <f t="shared" si="116"/>
        <v>0</v>
      </c>
      <c r="I1829" s="5">
        <f t="shared" si="117"/>
        <v>0</v>
      </c>
      <c r="J1829" s="19" t="s">
        <v>263</v>
      </c>
    </row>
    <row r="1830" spans="1:10" ht="48" x14ac:dyDescent="0.25">
      <c r="A1830" s="17" t="s">
        <v>138</v>
      </c>
      <c r="B1830" s="2" t="s">
        <v>139</v>
      </c>
      <c r="C1830" s="2" t="s">
        <v>139</v>
      </c>
      <c r="D1830" s="1">
        <v>2021</v>
      </c>
      <c r="E1830" s="1"/>
      <c r="F1830" s="1"/>
      <c r="G1830" s="5" t="str">
        <f t="shared" si="115"/>
        <v>-</v>
      </c>
      <c r="H1830" s="5" t="str">
        <f t="shared" si="116"/>
        <v>-</v>
      </c>
      <c r="I1830" s="5" t="str">
        <f t="shared" si="117"/>
        <v>-</v>
      </c>
      <c r="J1830" s="19" t="s">
        <v>263</v>
      </c>
    </row>
    <row r="1831" spans="1:10" ht="48" x14ac:dyDescent="0.25">
      <c r="A1831" s="17" t="s">
        <v>138</v>
      </c>
      <c r="B1831" s="2" t="s">
        <v>139</v>
      </c>
      <c r="C1831" s="9" t="s">
        <v>133</v>
      </c>
      <c r="D1831" s="1">
        <v>2021</v>
      </c>
      <c r="E1831" s="1">
        <v>0</v>
      </c>
      <c r="F1831" s="1">
        <v>0</v>
      </c>
      <c r="G1831" s="5">
        <v>0</v>
      </c>
      <c r="H1831" s="5">
        <v>0</v>
      </c>
      <c r="I1831" s="5">
        <v>0</v>
      </c>
      <c r="J1831" s="19" t="s">
        <v>263</v>
      </c>
    </row>
    <row r="1832" spans="1:10" ht="48" x14ac:dyDescent="0.25">
      <c r="A1832" s="17" t="s">
        <v>138</v>
      </c>
      <c r="B1832" s="2" t="s">
        <v>139</v>
      </c>
      <c r="C1832" s="9" t="s">
        <v>134</v>
      </c>
      <c r="D1832" s="1">
        <v>2021</v>
      </c>
      <c r="E1832" s="1">
        <v>0</v>
      </c>
      <c r="F1832" s="1">
        <v>0</v>
      </c>
      <c r="G1832" s="5">
        <v>0</v>
      </c>
      <c r="H1832" s="5">
        <v>0</v>
      </c>
      <c r="I1832" s="5">
        <v>0</v>
      </c>
      <c r="J1832" s="19" t="s">
        <v>263</v>
      </c>
    </row>
    <row r="1833" spans="1:10" ht="48" x14ac:dyDescent="0.25">
      <c r="A1833" s="17" t="s">
        <v>138</v>
      </c>
      <c r="B1833" s="2" t="s">
        <v>139</v>
      </c>
      <c r="C1833" s="7" t="s">
        <v>125</v>
      </c>
      <c r="D1833" s="1">
        <v>2021</v>
      </c>
      <c r="E1833" s="1">
        <v>6</v>
      </c>
      <c r="F1833" s="1">
        <v>16</v>
      </c>
      <c r="G1833" s="5">
        <f t="shared" si="115"/>
        <v>0.375</v>
      </c>
      <c r="H1833" s="5">
        <f t="shared" si="116"/>
        <v>0.13777977004479572</v>
      </c>
      <c r="I1833" s="5">
        <f t="shared" si="117"/>
        <v>0.61222022995520431</v>
      </c>
      <c r="J1833" s="19" t="s">
        <v>263</v>
      </c>
    </row>
    <row r="1834" spans="1:10" ht="48" x14ac:dyDescent="0.25">
      <c r="A1834" s="17" t="s">
        <v>138</v>
      </c>
      <c r="B1834" s="2" t="s">
        <v>139</v>
      </c>
      <c r="C1834" s="7" t="s">
        <v>126</v>
      </c>
      <c r="D1834" s="1">
        <v>2021</v>
      </c>
      <c r="E1834" s="1">
        <v>1</v>
      </c>
      <c r="F1834" s="1">
        <v>16</v>
      </c>
      <c r="G1834" s="5">
        <f t="shared" si="115"/>
        <v>6.25E-2</v>
      </c>
      <c r="H1834" s="5">
        <f t="shared" si="116"/>
        <v>0</v>
      </c>
      <c r="I1834" s="5">
        <f t="shared" si="117"/>
        <v>0.18111011497760215</v>
      </c>
      <c r="J1834" s="19" t="s">
        <v>263</v>
      </c>
    </row>
    <row r="1835" spans="1:10" ht="48" x14ac:dyDescent="0.25">
      <c r="A1835" s="17" t="s">
        <v>138</v>
      </c>
      <c r="B1835" s="2" t="s">
        <v>139</v>
      </c>
      <c r="C1835" s="7" t="s">
        <v>127</v>
      </c>
      <c r="D1835" s="1">
        <v>2021</v>
      </c>
      <c r="E1835" s="1">
        <v>1</v>
      </c>
      <c r="F1835" s="1">
        <v>5</v>
      </c>
      <c r="G1835" s="5">
        <f t="shared" si="115"/>
        <v>0.2</v>
      </c>
      <c r="H1835" s="5">
        <f t="shared" si="116"/>
        <v>0</v>
      </c>
      <c r="I1835" s="5">
        <f t="shared" si="117"/>
        <v>0.55061545887196717</v>
      </c>
      <c r="J1835" s="19" t="s">
        <v>263</v>
      </c>
    </row>
    <row r="1836" spans="1:10" ht="48" x14ac:dyDescent="0.25">
      <c r="A1836" s="17" t="s">
        <v>138</v>
      </c>
      <c r="B1836" s="2" t="s">
        <v>139</v>
      </c>
      <c r="C1836" s="7" t="s">
        <v>128</v>
      </c>
      <c r="D1836" s="1">
        <v>2021</v>
      </c>
      <c r="E1836" s="1">
        <v>0</v>
      </c>
      <c r="F1836" s="1">
        <v>5</v>
      </c>
      <c r="G1836" s="5">
        <f t="shared" si="115"/>
        <v>0</v>
      </c>
      <c r="H1836" s="5">
        <f t="shared" si="116"/>
        <v>0</v>
      </c>
      <c r="I1836" s="5">
        <f t="shared" si="117"/>
        <v>0</v>
      </c>
      <c r="J1836" s="19" t="s">
        <v>263</v>
      </c>
    </row>
    <row r="1837" spans="1:10" ht="48" x14ac:dyDescent="0.25">
      <c r="A1837" s="17" t="s">
        <v>138</v>
      </c>
      <c r="B1837" s="2" t="s">
        <v>139</v>
      </c>
      <c r="C1837" s="7" t="s">
        <v>129</v>
      </c>
      <c r="D1837" s="1">
        <v>2021</v>
      </c>
      <c r="E1837" s="1">
        <v>7</v>
      </c>
      <c r="F1837" s="1">
        <v>21</v>
      </c>
      <c r="G1837" s="5">
        <f t="shared" si="115"/>
        <v>0.33333333333333331</v>
      </c>
      <c r="H1837" s="5">
        <f t="shared" si="116"/>
        <v>0.13171028938286652</v>
      </c>
      <c r="I1837" s="5">
        <f t="shared" si="117"/>
        <v>0.53495637728380008</v>
      </c>
      <c r="J1837" s="19" t="s">
        <v>263</v>
      </c>
    </row>
    <row r="1838" spans="1:10" ht="48" x14ac:dyDescent="0.25">
      <c r="A1838" s="17" t="s">
        <v>138</v>
      </c>
      <c r="B1838" s="2" t="s">
        <v>139</v>
      </c>
      <c r="C1838" s="7" t="s">
        <v>130</v>
      </c>
      <c r="D1838" s="1">
        <v>2021</v>
      </c>
      <c r="E1838" s="1">
        <v>1</v>
      </c>
      <c r="F1838" s="1">
        <v>21</v>
      </c>
      <c r="G1838" s="5">
        <f t="shared" si="115"/>
        <v>4.7619047619047616E-2</v>
      </c>
      <c r="H1838" s="5">
        <f t="shared" si="116"/>
        <v>0</v>
      </c>
      <c r="I1838" s="5">
        <f t="shared" si="117"/>
        <v>0.13870305442757735</v>
      </c>
      <c r="J1838" s="19" t="s">
        <v>263</v>
      </c>
    </row>
    <row r="1839" spans="1:10" ht="60" x14ac:dyDescent="0.25">
      <c r="A1839" s="17" t="s">
        <v>146</v>
      </c>
      <c r="B1839" s="2" t="s">
        <v>147</v>
      </c>
      <c r="C1839" s="2" t="s">
        <v>147</v>
      </c>
      <c r="D1839" s="1">
        <v>2021</v>
      </c>
      <c r="E1839" s="1"/>
      <c r="F1839" s="1"/>
      <c r="G1839" s="5" t="str">
        <f t="shared" si="115"/>
        <v>-</v>
      </c>
      <c r="H1839" s="5" t="str">
        <f t="shared" si="116"/>
        <v>-</v>
      </c>
      <c r="I1839" s="5" t="str">
        <f t="shared" si="117"/>
        <v>-</v>
      </c>
      <c r="J1839" s="19" t="s">
        <v>263</v>
      </c>
    </row>
    <row r="1840" spans="1:10" ht="60" x14ac:dyDescent="0.25">
      <c r="A1840" s="17" t="s">
        <v>146</v>
      </c>
      <c r="B1840" s="2" t="s">
        <v>147</v>
      </c>
      <c r="C1840" s="7" t="s">
        <v>123</v>
      </c>
      <c r="D1840" s="1">
        <v>2021</v>
      </c>
      <c r="E1840" s="1">
        <v>0</v>
      </c>
      <c r="F1840" s="1">
        <v>0</v>
      </c>
      <c r="G1840" s="5">
        <v>0</v>
      </c>
      <c r="H1840" s="5">
        <v>0</v>
      </c>
      <c r="I1840" s="5">
        <v>0</v>
      </c>
      <c r="J1840" s="19" t="s">
        <v>263</v>
      </c>
    </row>
    <row r="1841" spans="1:10" ht="60" x14ac:dyDescent="0.25">
      <c r="A1841" s="17" t="s">
        <v>146</v>
      </c>
      <c r="B1841" s="2" t="s">
        <v>147</v>
      </c>
      <c r="C1841" s="7" t="s">
        <v>124</v>
      </c>
      <c r="D1841" s="1">
        <v>2021</v>
      </c>
      <c r="E1841" s="1">
        <v>0</v>
      </c>
      <c r="F1841" s="1">
        <v>0</v>
      </c>
      <c r="G1841" s="5">
        <v>0</v>
      </c>
      <c r="H1841" s="5">
        <v>0</v>
      </c>
      <c r="I1841" s="5">
        <v>0</v>
      </c>
      <c r="J1841" s="19" t="s">
        <v>263</v>
      </c>
    </row>
    <row r="1842" spans="1:10" ht="60" x14ac:dyDescent="0.25">
      <c r="A1842" s="17" t="s">
        <v>146</v>
      </c>
      <c r="B1842" s="2" t="s">
        <v>147</v>
      </c>
      <c r="C1842" s="7" t="s">
        <v>300</v>
      </c>
      <c r="D1842" s="1">
        <v>2021</v>
      </c>
      <c r="E1842" s="1">
        <v>0</v>
      </c>
      <c r="F1842" s="1">
        <v>28</v>
      </c>
      <c r="G1842" s="5">
        <f t="shared" si="115"/>
        <v>0</v>
      </c>
      <c r="H1842" s="5">
        <f t="shared" si="116"/>
        <v>0</v>
      </c>
      <c r="I1842" s="5">
        <f t="shared" si="117"/>
        <v>0</v>
      </c>
      <c r="J1842" s="19" t="s">
        <v>263</v>
      </c>
    </row>
    <row r="1843" spans="1:10" ht="60" x14ac:dyDescent="0.25">
      <c r="A1843" s="17" t="s">
        <v>146</v>
      </c>
      <c r="B1843" s="2" t="s">
        <v>147</v>
      </c>
      <c r="C1843" s="7" t="s">
        <v>301</v>
      </c>
      <c r="D1843" s="1">
        <v>2021</v>
      </c>
      <c r="E1843" s="1">
        <v>0</v>
      </c>
      <c r="F1843" s="1">
        <v>28</v>
      </c>
      <c r="G1843" s="5">
        <f t="shared" si="115"/>
        <v>0</v>
      </c>
      <c r="H1843" s="5">
        <f t="shared" si="116"/>
        <v>0</v>
      </c>
      <c r="I1843" s="5">
        <f t="shared" si="117"/>
        <v>0</v>
      </c>
      <c r="J1843" s="19" t="s">
        <v>263</v>
      </c>
    </row>
    <row r="1844" spans="1:10" ht="60" x14ac:dyDescent="0.25">
      <c r="A1844" s="17" t="s">
        <v>146</v>
      </c>
      <c r="B1844" s="2" t="s">
        <v>147</v>
      </c>
      <c r="C1844" s="7" t="s">
        <v>129</v>
      </c>
      <c r="D1844" s="1">
        <v>2021</v>
      </c>
      <c r="E1844" s="1">
        <v>0</v>
      </c>
      <c r="F1844" s="1">
        <v>28</v>
      </c>
      <c r="G1844" s="5">
        <f t="shared" si="115"/>
        <v>0</v>
      </c>
      <c r="H1844" s="5">
        <f t="shared" si="116"/>
        <v>0</v>
      </c>
      <c r="I1844" s="5">
        <f t="shared" si="117"/>
        <v>0</v>
      </c>
      <c r="J1844" s="19" t="s">
        <v>263</v>
      </c>
    </row>
    <row r="1845" spans="1:10" ht="60" x14ac:dyDescent="0.25">
      <c r="A1845" s="17" t="s">
        <v>146</v>
      </c>
      <c r="B1845" s="2" t="s">
        <v>147</v>
      </c>
      <c r="C1845" s="7" t="s">
        <v>130</v>
      </c>
      <c r="D1845" s="1">
        <v>2021</v>
      </c>
      <c r="E1845" s="1">
        <v>0</v>
      </c>
      <c r="F1845" s="1">
        <v>28</v>
      </c>
      <c r="G1845" s="5">
        <f t="shared" si="115"/>
        <v>0</v>
      </c>
      <c r="H1845" s="5">
        <f t="shared" si="116"/>
        <v>0</v>
      </c>
      <c r="I1845" s="5">
        <f t="shared" si="117"/>
        <v>0</v>
      </c>
      <c r="J1845" s="19" t="s">
        <v>263</v>
      </c>
    </row>
    <row r="1846" spans="1:10" ht="60" x14ac:dyDescent="0.25">
      <c r="A1846" s="17" t="s">
        <v>150</v>
      </c>
      <c r="B1846" s="2" t="s">
        <v>151</v>
      </c>
      <c r="C1846" s="2" t="s">
        <v>151</v>
      </c>
      <c r="D1846" s="1">
        <v>2021</v>
      </c>
      <c r="E1846" s="1">
        <v>18</v>
      </c>
      <c r="F1846" s="1">
        <v>22</v>
      </c>
      <c r="G1846" s="5">
        <f t="shared" si="115"/>
        <v>0.81818181818181823</v>
      </c>
      <c r="H1846" s="5">
        <f t="shared" si="116"/>
        <v>0.65701029944388645</v>
      </c>
      <c r="I1846" s="5">
        <f t="shared" si="117"/>
        <v>0.97935333691975002</v>
      </c>
      <c r="J1846" s="19" t="s">
        <v>263</v>
      </c>
    </row>
    <row r="1847" spans="1:10" ht="36" x14ac:dyDescent="0.25">
      <c r="A1847" s="17" t="s">
        <v>302</v>
      </c>
      <c r="B1847" s="10" t="s">
        <v>303</v>
      </c>
      <c r="C1847" s="10" t="s">
        <v>303</v>
      </c>
      <c r="D1847" s="1">
        <v>2021</v>
      </c>
      <c r="E1847" s="1"/>
      <c r="F1847" s="1"/>
      <c r="G1847" s="5" t="str">
        <f t="shared" si="115"/>
        <v>-</v>
      </c>
      <c r="H1847" s="5" t="str">
        <f t="shared" si="116"/>
        <v>-</v>
      </c>
      <c r="I1847" s="5" t="str">
        <f t="shared" si="117"/>
        <v>-</v>
      </c>
      <c r="J1847" s="20" t="s">
        <v>263</v>
      </c>
    </row>
    <row r="1848" spans="1:10" x14ac:dyDescent="0.25">
      <c r="A1848" s="17" t="s">
        <v>304</v>
      </c>
      <c r="B1848" s="10" t="s">
        <v>305</v>
      </c>
      <c r="C1848" s="10" t="s">
        <v>305</v>
      </c>
      <c r="D1848" s="1">
        <v>2021</v>
      </c>
      <c r="E1848" s="1"/>
      <c r="F1848" s="1"/>
      <c r="G1848" s="5" t="str">
        <f t="shared" si="115"/>
        <v>-</v>
      </c>
      <c r="H1848" s="5" t="str">
        <f t="shared" si="116"/>
        <v>-</v>
      </c>
      <c r="I1848" s="5" t="str">
        <f t="shared" si="117"/>
        <v>-</v>
      </c>
      <c r="J1848" s="20" t="s">
        <v>263</v>
      </c>
    </row>
    <row r="1849" spans="1:10" x14ac:dyDescent="0.25">
      <c r="A1849" s="17" t="s">
        <v>304</v>
      </c>
      <c r="B1849" s="10" t="s">
        <v>305</v>
      </c>
      <c r="C1849" s="7" t="s">
        <v>306</v>
      </c>
      <c r="D1849" s="1">
        <v>2021</v>
      </c>
      <c r="E1849" s="1">
        <v>30</v>
      </c>
      <c r="F1849" s="1">
        <v>150</v>
      </c>
      <c r="G1849" s="5">
        <f t="shared" si="115"/>
        <v>0.2</v>
      </c>
      <c r="H1849" s="5">
        <f t="shared" si="116"/>
        <v>0.13598666805526627</v>
      </c>
      <c r="I1849" s="5">
        <f t="shared" si="117"/>
        <v>0.26401333194473375</v>
      </c>
      <c r="J1849" s="19" t="s">
        <v>263</v>
      </c>
    </row>
    <row r="1850" spans="1:10" x14ac:dyDescent="0.25">
      <c r="A1850" s="17" t="s">
        <v>304</v>
      </c>
      <c r="B1850" s="10" t="s">
        <v>305</v>
      </c>
      <c r="C1850" s="7" t="s">
        <v>307</v>
      </c>
      <c r="D1850" s="1">
        <v>2021</v>
      </c>
      <c r="E1850" s="1">
        <v>55</v>
      </c>
      <c r="F1850" s="1">
        <v>261</v>
      </c>
      <c r="G1850" s="5">
        <f t="shared" si="115"/>
        <v>0.21072796934865901</v>
      </c>
      <c r="H1850" s="5">
        <f t="shared" si="116"/>
        <v>0.16125018250357731</v>
      </c>
      <c r="I1850" s="5">
        <f t="shared" si="117"/>
        <v>0.2602057561937407</v>
      </c>
      <c r="J1850" s="19" t="s">
        <v>263</v>
      </c>
    </row>
    <row r="1851" spans="1:10" x14ac:dyDescent="0.25">
      <c r="A1851" s="17" t="s">
        <v>304</v>
      </c>
      <c r="B1851" s="10" t="s">
        <v>305</v>
      </c>
      <c r="C1851" s="7" t="s">
        <v>308</v>
      </c>
      <c r="D1851" s="1">
        <v>2021</v>
      </c>
      <c r="E1851" s="1">
        <v>85</v>
      </c>
      <c r="F1851" s="1">
        <v>411</v>
      </c>
      <c r="G1851" s="5">
        <f t="shared" si="115"/>
        <v>0.20681265206812652</v>
      </c>
      <c r="H1851" s="5">
        <f t="shared" si="116"/>
        <v>0.16765545458065031</v>
      </c>
      <c r="I1851" s="5">
        <f t="shared" si="117"/>
        <v>0.24596984955560272</v>
      </c>
      <c r="J1851" s="19" t="s">
        <v>263</v>
      </c>
    </row>
    <row r="1852" spans="1:10" x14ac:dyDescent="0.25">
      <c r="A1852" s="17" t="s">
        <v>304</v>
      </c>
      <c r="B1852" s="10" t="s">
        <v>305</v>
      </c>
      <c r="C1852" s="7" t="s">
        <v>309</v>
      </c>
      <c r="D1852" s="1">
        <v>2021</v>
      </c>
      <c r="E1852" s="1">
        <v>46</v>
      </c>
      <c r="F1852" s="1">
        <v>150</v>
      </c>
      <c r="G1852" s="5">
        <f t="shared" si="115"/>
        <v>0.30666666666666664</v>
      </c>
      <c r="H1852" s="5">
        <f t="shared" si="116"/>
        <v>0.23287373435428826</v>
      </c>
      <c r="I1852" s="5">
        <f t="shared" si="117"/>
        <v>0.38045959897904502</v>
      </c>
      <c r="J1852" s="19" t="s">
        <v>263</v>
      </c>
    </row>
    <row r="1853" spans="1:10" x14ac:dyDescent="0.25">
      <c r="A1853" s="17" t="s">
        <v>304</v>
      </c>
      <c r="B1853" s="10" t="s">
        <v>305</v>
      </c>
      <c r="C1853" s="7" t="s">
        <v>310</v>
      </c>
      <c r="D1853" s="1">
        <v>2021</v>
      </c>
      <c r="E1853" s="1">
        <v>97</v>
      </c>
      <c r="F1853" s="1">
        <v>261</v>
      </c>
      <c r="G1853" s="5">
        <f t="shared" si="115"/>
        <v>0.37164750957854409</v>
      </c>
      <c r="H1853" s="5">
        <f t="shared" si="116"/>
        <v>0.31301977655582092</v>
      </c>
      <c r="I1853" s="5">
        <f t="shared" si="117"/>
        <v>0.43027524260126726</v>
      </c>
      <c r="J1853" s="19" t="s">
        <v>263</v>
      </c>
    </row>
    <row r="1854" spans="1:10" x14ac:dyDescent="0.25">
      <c r="A1854" s="17" t="s">
        <v>304</v>
      </c>
      <c r="B1854" s="10" t="s">
        <v>305</v>
      </c>
      <c r="C1854" s="7" t="s">
        <v>311</v>
      </c>
      <c r="D1854" s="1">
        <v>2021</v>
      </c>
      <c r="E1854" s="1">
        <v>143</v>
      </c>
      <c r="F1854" s="1">
        <v>411</v>
      </c>
      <c r="G1854" s="5">
        <f t="shared" si="115"/>
        <v>0.34793187347931875</v>
      </c>
      <c r="H1854" s="5">
        <f t="shared" si="116"/>
        <v>0.30188196681500923</v>
      </c>
      <c r="I1854" s="5">
        <f t="shared" si="117"/>
        <v>0.39398178014362828</v>
      </c>
      <c r="J1854" s="19" t="s">
        <v>263</v>
      </c>
    </row>
    <row r="1855" spans="1:10" x14ac:dyDescent="0.25">
      <c r="A1855" s="17" t="s">
        <v>304</v>
      </c>
      <c r="B1855" s="10" t="s">
        <v>305</v>
      </c>
      <c r="C1855" s="7" t="s">
        <v>312</v>
      </c>
      <c r="D1855" s="1">
        <v>2021</v>
      </c>
      <c r="E1855" s="1">
        <v>106</v>
      </c>
      <c r="F1855" s="1">
        <v>150</v>
      </c>
      <c r="G1855" s="5">
        <f t="shared" si="115"/>
        <v>0.70666666666666667</v>
      </c>
      <c r="H1855" s="5">
        <f t="shared" si="116"/>
        <v>0.63380510864711126</v>
      </c>
      <c r="I1855" s="5">
        <f t="shared" si="117"/>
        <v>0.77952822468622207</v>
      </c>
      <c r="J1855" s="19" t="s">
        <v>263</v>
      </c>
    </row>
    <row r="1856" spans="1:10" x14ac:dyDescent="0.25">
      <c r="A1856" s="17" t="s">
        <v>304</v>
      </c>
      <c r="B1856" s="10" t="s">
        <v>305</v>
      </c>
      <c r="C1856" s="7" t="s">
        <v>313</v>
      </c>
      <c r="D1856" s="1">
        <v>2021</v>
      </c>
      <c r="E1856" s="1">
        <v>198</v>
      </c>
      <c r="F1856" s="1">
        <v>261</v>
      </c>
      <c r="G1856" s="5">
        <f t="shared" si="115"/>
        <v>0.75862068965517238</v>
      </c>
      <c r="H1856" s="5">
        <f t="shared" si="116"/>
        <v>0.70670505348340373</v>
      </c>
      <c r="I1856" s="5">
        <f t="shared" si="117"/>
        <v>0.81053632582694102</v>
      </c>
      <c r="J1856" s="19" t="s">
        <v>263</v>
      </c>
    </row>
    <row r="1857" spans="1:10" x14ac:dyDescent="0.25">
      <c r="A1857" s="17" t="s">
        <v>304</v>
      </c>
      <c r="B1857" s="10" t="s">
        <v>305</v>
      </c>
      <c r="C1857" s="7" t="s">
        <v>314</v>
      </c>
      <c r="D1857" s="1">
        <v>2021</v>
      </c>
      <c r="E1857" s="1">
        <v>304</v>
      </c>
      <c r="F1857" s="1">
        <v>411</v>
      </c>
      <c r="G1857" s="5">
        <f t="shared" ref="G1857:G1865" si="118">IF(F1857="","-",E1857/F1857)</f>
        <v>0.73965936739659366</v>
      </c>
      <c r="H1857" s="5">
        <f t="shared" si="116"/>
        <v>0.69723435096564312</v>
      </c>
      <c r="I1857" s="5">
        <f t="shared" si="117"/>
        <v>0.78208438382754419</v>
      </c>
      <c r="J1857" s="19" t="s">
        <v>263</v>
      </c>
    </row>
    <row r="1858" spans="1:10" x14ac:dyDescent="0.25">
      <c r="A1858" s="17" t="s">
        <v>304</v>
      </c>
      <c r="B1858" s="10" t="s">
        <v>305</v>
      </c>
      <c r="C1858" s="7" t="s">
        <v>315</v>
      </c>
      <c r="D1858" s="1">
        <v>2021</v>
      </c>
      <c r="E1858" s="1">
        <v>26</v>
      </c>
      <c r="F1858" s="1">
        <v>150</v>
      </c>
      <c r="G1858" s="5">
        <f t="shared" si="118"/>
        <v>0.17333333333333334</v>
      </c>
      <c r="H1858" s="5">
        <f t="shared" si="116"/>
        <v>0.11275508665706868</v>
      </c>
      <c r="I1858" s="5">
        <f t="shared" si="117"/>
        <v>0.233911580009598</v>
      </c>
      <c r="J1858" s="19" t="s">
        <v>263</v>
      </c>
    </row>
    <row r="1859" spans="1:10" x14ac:dyDescent="0.25">
      <c r="A1859" s="17" t="s">
        <v>304</v>
      </c>
      <c r="B1859" s="10" t="s">
        <v>305</v>
      </c>
      <c r="C1859" s="7" t="s">
        <v>316</v>
      </c>
      <c r="D1859" s="1">
        <v>2021</v>
      </c>
      <c r="E1859" s="1">
        <v>63</v>
      </c>
      <c r="F1859" s="1">
        <v>261</v>
      </c>
      <c r="G1859" s="5">
        <f t="shared" si="118"/>
        <v>0.2413793103448276</v>
      </c>
      <c r="H1859" s="5">
        <f t="shared" si="116"/>
        <v>0.18946367417305893</v>
      </c>
      <c r="I1859" s="5">
        <f t="shared" si="117"/>
        <v>0.29329494651659627</v>
      </c>
      <c r="J1859" s="19" t="s">
        <v>263</v>
      </c>
    </row>
    <row r="1860" spans="1:10" x14ac:dyDescent="0.25">
      <c r="A1860" s="17" t="s">
        <v>304</v>
      </c>
      <c r="B1860" s="10" t="s">
        <v>305</v>
      </c>
      <c r="C1860" s="7" t="s">
        <v>317</v>
      </c>
      <c r="D1860" s="1">
        <v>2021</v>
      </c>
      <c r="E1860" s="1">
        <v>89</v>
      </c>
      <c r="F1860" s="1">
        <v>411</v>
      </c>
      <c r="G1860" s="5">
        <f t="shared" si="118"/>
        <v>0.21654501216545013</v>
      </c>
      <c r="H1860" s="5">
        <f t="shared" si="116"/>
        <v>0.17672363478843833</v>
      </c>
      <c r="I1860" s="5">
        <f t="shared" si="117"/>
        <v>0.25636638954246194</v>
      </c>
      <c r="J1860" s="19" t="s">
        <v>263</v>
      </c>
    </row>
    <row r="1861" spans="1:10" ht="72" x14ac:dyDescent="0.25">
      <c r="A1861" s="17" t="s">
        <v>318</v>
      </c>
      <c r="B1861" s="2" t="s">
        <v>319</v>
      </c>
      <c r="C1861" s="2" t="s">
        <v>319</v>
      </c>
      <c r="D1861" s="1">
        <v>2021</v>
      </c>
      <c r="E1861" s="1"/>
      <c r="F1861" s="1"/>
      <c r="G1861" s="5" t="str">
        <f t="shared" si="118"/>
        <v>-</v>
      </c>
      <c r="H1861" s="5" t="str">
        <f t="shared" si="116"/>
        <v>-</v>
      </c>
      <c r="I1861" s="5" t="str">
        <f t="shared" si="117"/>
        <v>-</v>
      </c>
      <c r="J1861" s="19" t="s">
        <v>263</v>
      </c>
    </row>
    <row r="1862" spans="1:10" ht="72" x14ac:dyDescent="0.25">
      <c r="A1862" s="17" t="s">
        <v>318</v>
      </c>
      <c r="B1862" s="2" t="s">
        <v>319</v>
      </c>
      <c r="C1862" s="7" t="s">
        <v>168</v>
      </c>
      <c r="D1862" s="1">
        <v>2021</v>
      </c>
      <c r="E1862" s="1">
        <v>33</v>
      </c>
      <c r="F1862" s="1">
        <v>63</v>
      </c>
      <c r="G1862" s="5">
        <f t="shared" si="118"/>
        <v>0.52380952380952384</v>
      </c>
      <c r="H1862" s="5">
        <f t="shared" si="116"/>
        <v>0.40048119558275402</v>
      </c>
      <c r="I1862" s="5">
        <f t="shared" si="117"/>
        <v>0.6471378520362937</v>
      </c>
      <c r="J1862" s="19" t="s">
        <v>263</v>
      </c>
    </row>
    <row r="1863" spans="1:10" ht="72" x14ac:dyDescent="0.25">
      <c r="A1863" s="17" t="s">
        <v>318</v>
      </c>
      <c r="B1863" s="2" t="s">
        <v>319</v>
      </c>
      <c r="C1863" s="7" t="s">
        <v>169</v>
      </c>
      <c r="D1863" s="1">
        <v>2021</v>
      </c>
      <c r="E1863" s="1">
        <v>47</v>
      </c>
      <c r="F1863" s="1">
        <v>87</v>
      </c>
      <c r="G1863" s="5">
        <f t="shared" si="118"/>
        <v>0.54022988505747127</v>
      </c>
      <c r="H1863" s="5">
        <f t="shared" si="116"/>
        <v>0.43550349897924556</v>
      </c>
      <c r="I1863" s="5">
        <f t="shared" si="117"/>
        <v>0.64495627113569698</v>
      </c>
      <c r="J1863" s="19" t="s">
        <v>263</v>
      </c>
    </row>
    <row r="1864" spans="1:10" ht="72" x14ac:dyDescent="0.25">
      <c r="A1864" s="17" t="s">
        <v>318</v>
      </c>
      <c r="B1864" s="2" t="s">
        <v>319</v>
      </c>
      <c r="C1864" s="7" t="s">
        <v>53</v>
      </c>
      <c r="D1864" s="1">
        <v>2021</v>
      </c>
      <c r="E1864" s="1">
        <v>80</v>
      </c>
      <c r="F1864" s="1">
        <v>150</v>
      </c>
      <c r="G1864" s="5">
        <f t="shared" si="118"/>
        <v>0.53333333333333333</v>
      </c>
      <c r="H1864" s="5">
        <f t="shared" si="116"/>
        <v>0.45349468122565828</v>
      </c>
      <c r="I1864" s="5">
        <f t="shared" si="117"/>
        <v>0.61317198544100837</v>
      </c>
      <c r="J1864" s="19" t="s">
        <v>263</v>
      </c>
    </row>
    <row r="1865" spans="1:10" ht="36" x14ac:dyDescent="0.25">
      <c r="A1865" s="17" t="s">
        <v>165</v>
      </c>
      <c r="B1865" s="2" t="s">
        <v>320</v>
      </c>
      <c r="C1865" s="2" t="s">
        <v>320</v>
      </c>
      <c r="D1865" s="1">
        <v>2021</v>
      </c>
      <c r="E1865" s="1"/>
      <c r="F1865" s="1"/>
      <c r="G1865" s="5" t="str">
        <f t="shared" si="118"/>
        <v>-</v>
      </c>
      <c r="H1865" s="5" t="str">
        <f t="shared" si="116"/>
        <v>-</v>
      </c>
      <c r="I1865" s="5" t="str">
        <f t="shared" si="117"/>
        <v>-</v>
      </c>
      <c r="J1865" s="19" t="s">
        <v>263</v>
      </c>
    </row>
    <row r="1866" spans="1:10" ht="36" x14ac:dyDescent="0.25">
      <c r="A1866" s="17" t="s">
        <v>165</v>
      </c>
      <c r="B1866" s="2" t="s">
        <v>320</v>
      </c>
      <c r="C1866" s="7" t="s">
        <v>167</v>
      </c>
      <c r="D1866" s="1">
        <v>2021</v>
      </c>
      <c r="E1866" s="1">
        <v>0</v>
      </c>
      <c r="F1866" s="1">
        <v>0</v>
      </c>
      <c r="G1866" s="5">
        <v>0</v>
      </c>
      <c r="H1866" s="5">
        <v>0</v>
      </c>
      <c r="I1866" s="5">
        <v>0</v>
      </c>
      <c r="J1866" s="19" t="s">
        <v>263</v>
      </c>
    </row>
    <row r="1867" spans="1:10" ht="36" x14ac:dyDescent="0.25">
      <c r="A1867" s="17" t="s">
        <v>165</v>
      </c>
      <c r="B1867" s="2" t="s">
        <v>320</v>
      </c>
      <c r="C1867" s="7" t="s">
        <v>168</v>
      </c>
      <c r="D1867" s="1">
        <v>2021</v>
      </c>
      <c r="E1867" s="1">
        <v>6</v>
      </c>
      <c r="F1867" s="1">
        <v>13</v>
      </c>
      <c r="G1867" s="5">
        <f t="shared" ref="G1867:G1869" si="119">IF(F1867="","-",1-E1867/F1867)</f>
        <v>0.53846153846153844</v>
      </c>
      <c r="H1867" s="5">
        <f t="shared" si="116"/>
        <v>0.26746378658847419</v>
      </c>
      <c r="I1867" s="5">
        <f t="shared" si="117"/>
        <v>0.80945929033460273</v>
      </c>
      <c r="J1867" s="19" t="s">
        <v>263</v>
      </c>
    </row>
    <row r="1868" spans="1:10" ht="36" x14ac:dyDescent="0.25">
      <c r="A1868" s="17" t="s">
        <v>165</v>
      </c>
      <c r="B1868" s="2" t="s">
        <v>320</v>
      </c>
      <c r="C1868" s="7" t="s">
        <v>169</v>
      </c>
      <c r="D1868" s="1">
        <v>2021</v>
      </c>
      <c r="E1868" s="1">
        <v>6</v>
      </c>
      <c r="F1868" s="1">
        <v>16</v>
      </c>
      <c r="G1868" s="5">
        <f t="shared" si="119"/>
        <v>0.625</v>
      </c>
      <c r="H1868" s="5">
        <f t="shared" si="116"/>
        <v>0.38777977004479569</v>
      </c>
      <c r="I1868" s="5">
        <f t="shared" si="117"/>
        <v>0.86222022995520431</v>
      </c>
      <c r="J1868" s="19" t="s">
        <v>263</v>
      </c>
    </row>
    <row r="1869" spans="1:10" ht="36" x14ac:dyDescent="0.25">
      <c r="A1869" s="17" t="s">
        <v>165</v>
      </c>
      <c r="B1869" s="2" t="s">
        <v>320</v>
      </c>
      <c r="C1869" s="7" t="s">
        <v>53</v>
      </c>
      <c r="D1869" s="1">
        <v>2021</v>
      </c>
      <c r="E1869" s="1">
        <v>12</v>
      </c>
      <c r="F1869" s="1">
        <v>29</v>
      </c>
      <c r="G1869" s="5">
        <f t="shared" si="119"/>
        <v>0.5862068965517242</v>
      </c>
      <c r="H1869" s="5">
        <f t="shared" si="116"/>
        <v>0.40695070789470805</v>
      </c>
      <c r="I1869" s="5">
        <f t="shared" si="117"/>
        <v>0.76546308520874029</v>
      </c>
      <c r="J1869" s="19" t="s">
        <v>263</v>
      </c>
    </row>
    <row r="1870" spans="1:10" ht="36" x14ac:dyDescent="0.25">
      <c r="A1870" s="17" t="s">
        <v>321</v>
      </c>
      <c r="B1870" s="2" t="s">
        <v>322</v>
      </c>
      <c r="C1870" s="2" t="s">
        <v>322</v>
      </c>
      <c r="D1870" s="1">
        <v>2021</v>
      </c>
      <c r="E1870" s="1">
        <v>66</v>
      </c>
      <c r="F1870" s="1">
        <v>378</v>
      </c>
      <c r="G1870" s="5">
        <f>IF(F1870="","-",E1870/F1870)</f>
        <v>0.17460317460317459</v>
      </c>
      <c r="H1870" s="5">
        <f t="shared" si="116"/>
        <v>0.1363323661686115</v>
      </c>
      <c r="I1870" s="5">
        <f t="shared" si="117"/>
        <v>0.21287398303773769</v>
      </c>
      <c r="J1870" s="19" t="s">
        <v>263</v>
      </c>
    </row>
    <row r="1871" spans="1:10" ht="36" x14ac:dyDescent="0.25">
      <c r="A1871" s="17" t="s">
        <v>170</v>
      </c>
      <c r="B1871" s="2" t="s">
        <v>171</v>
      </c>
      <c r="C1871" s="2" t="s">
        <v>171</v>
      </c>
      <c r="D1871" s="1">
        <v>2021</v>
      </c>
      <c r="E1871" s="1"/>
      <c r="F1871" s="1"/>
      <c r="G1871" s="5" t="str">
        <f t="shared" ref="G1871:G1876" si="120">IF(F1871="","-",1-(E1871/F1871))</f>
        <v>-</v>
      </c>
      <c r="H1871" s="5" t="str">
        <f t="shared" si="116"/>
        <v>-</v>
      </c>
      <c r="I1871" s="5" t="str">
        <f t="shared" si="117"/>
        <v>-</v>
      </c>
      <c r="J1871" s="19" t="s">
        <v>263</v>
      </c>
    </row>
    <row r="1872" spans="1:10" ht="36" x14ac:dyDescent="0.25">
      <c r="A1872" s="17" t="s">
        <v>170</v>
      </c>
      <c r="B1872" s="2" t="s">
        <v>171</v>
      </c>
      <c r="C1872" s="7" t="s">
        <v>167</v>
      </c>
      <c r="D1872" s="1">
        <v>2021</v>
      </c>
      <c r="E1872" s="1">
        <v>0</v>
      </c>
      <c r="F1872" s="1">
        <v>0</v>
      </c>
      <c r="G1872" s="5">
        <v>0</v>
      </c>
      <c r="H1872" s="5">
        <v>0</v>
      </c>
      <c r="I1872" s="5">
        <v>0</v>
      </c>
      <c r="J1872" s="19" t="s">
        <v>263</v>
      </c>
    </row>
    <row r="1873" spans="1:10" ht="36" x14ac:dyDescent="0.25">
      <c r="A1873" s="17" t="s">
        <v>170</v>
      </c>
      <c r="B1873" s="2" t="s">
        <v>171</v>
      </c>
      <c r="C1873" s="7" t="s">
        <v>168</v>
      </c>
      <c r="D1873" s="1">
        <v>2021</v>
      </c>
      <c r="E1873" s="1">
        <v>3</v>
      </c>
      <c r="F1873" s="1">
        <v>4</v>
      </c>
      <c r="G1873" s="5">
        <f t="shared" si="120"/>
        <v>0.25</v>
      </c>
      <c r="H1873" s="5">
        <f t="shared" si="116"/>
        <v>0</v>
      </c>
      <c r="I1873" s="5">
        <f t="shared" si="117"/>
        <v>0.67435244785437498</v>
      </c>
      <c r="J1873" s="19" t="s">
        <v>263</v>
      </c>
    </row>
    <row r="1874" spans="1:10" ht="36" x14ac:dyDescent="0.25">
      <c r="A1874" s="17" t="s">
        <v>170</v>
      </c>
      <c r="B1874" s="2" t="s">
        <v>171</v>
      </c>
      <c r="C1874" s="7" t="s">
        <v>169</v>
      </c>
      <c r="D1874" s="1">
        <v>2021</v>
      </c>
      <c r="E1874" s="1">
        <v>15</v>
      </c>
      <c r="F1874" s="1">
        <v>16</v>
      </c>
      <c r="G1874" s="5">
        <f t="shared" si="120"/>
        <v>6.25E-2</v>
      </c>
      <c r="H1874" s="5">
        <f t="shared" si="116"/>
        <v>0</v>
      </c>
      <c r="I1874" s="5">
        <f t="shared" si="117"/>
        <v>0.18111011497760215</v>
      </c>
      <c r="J1874" s="19" t="s">
        <v>263</v>
      </c>
    </row>
    <row r="1875" spans="1:10" ht="36" x14ac:dyDescent="0.25">
      <c r="A1875" s="17" t="s">
        <v>170</v>
      </c>
      <c r="B1875" s="2" t="s">
        <v>171</v>
      </c>
      <c r="C1875" s="7" t="s">
        <v>53</v>
      </c>
      <c r="D1875" s="1">
        <v>2021</v>
      </c>
      <c r="E1875" s="1">
        <v>18</v>
      </c>
      <c r="F1875" s="1">
        <v>20</v>
      </c>
      <c r="G1875" s="5">
        <f t="shared" si="120"/>
        <v>9.9999999999999978E-2</v>
      </c>
      <c r="H1875" s="5">
        <f t="shared" si="116"/>
        <v>0</v>
      </c>
      <c r="I1875" s="5">
        <f t="shared" si="117"/>
        <v>0.2314807970769876</v>
      </c>
      <c r="J1875" s="19" t="s">
        <v>263</v>
      </c>
    </row>
    <row r="1876" spans="1:10" ht="36" x14ac:dyDescent="0.25">
      <c r="A1876" s="17" t="s">
        <v>323</v>
      </c>
      <c r="B1876" s="2" t="s">
        <v>324</v>
      </c>
      <c r="C1876" s="2" t="s">
        <v>324</v>
      </c>
      <c r="D1876" s="1">
        <v>2021</v>
      </c>
      <c r="E1876" s="1"/>
      <c r="F1876" s="1"/>
      <c r="G1876" s="5" t="str">
        <f t="shared" si="120"/>
        <v>-</v>
      </c>
      <c r="H1876" s="5" t="str">
        <f t="shared" si="116"/>
        <v>-</v>
      </c>
      <c r="I1876" s="5" t="str">
        <f t="shared" si="117"/>
        <v>-</v>
      </c>
      <c r="J1876" s="19" t="s">
        <v>263</v>
      </c>
    </row>
    <row r="1877" spans="1:10" ht="36" x14ac:dyDescent="0.25">
      <c r="A1877" s="17" t="s">
        <v>323</v>
      </c>
      <c r="B1877" s="2" t="s">
        <v>324</v>
      </c>
      <c r="C1877" s="9" t="s">
        <v>325</v>
      </c>
      <c r="D1877" s="1">
        <v>2021</v>
      </c>
      <c r="E1877" s="1">
        <v>9</v>
      </c>
      <c r="F1877" s="1">
        <v>24</v>
      </c>
      <c r="G1877" s="5">
        <f>IF(F1877="","-",(E1877/F1877))</f>
        <v>0.375</v>
      </c>
      <c r="H1877" s="5">
        <f t="shared" si="116"/>
        <v>0.18131049331468677</v>
      </c>
      <c r="I1877" s="5">
        <f t="shared" si="117"/>
        <v>0.56868950668531326</v>
      </c>
      <c r="J1877" s="19" t="s">
        <v>263</v>
      </c>
    </row>
    <row r="1878" spans="1:10" ht="36" x14ac:dyDescent="0.25">
      <c r="A1878" s="17" t="s">
        <v>323</v>
      </c>
      <c r="B1878" s="2" t="s">
        <v>324</v>
      </c>
      <c r="C1878" s="9" t="s">
        <v>326</v>
      </c>
      <c r="D1878" s="1">
        <v>2021</v>
      </c>
      <c r="E1878" s="1">
        <v>12</v>
      </c>
      <c r="F1878" s="1">
        <v>22</v>
      </c>
      <c r="G1878" s="5">
        <f t="shared" ref="G1878:G1880" si="121">IF(F1878="","-",(E1878/F1878))</f>
        <v>0.54545454545454541</v>
      </c>
      <c r="H1878" s="5">
        <f t="shared" si="116"/>
        <v>0.33738300946955657</v>
      </c>
      <c r="I1878" s="5">
        <f t="shared" si="117"/>
        <v>0.75352608143953426</v>
      </c>
      <c r="J1878" s="19" t="s">
        <v>263</v>
      </c>
    </row>
    <row r="1879" spans="1:10" ht="36" x14ac:dyDescent="0.25">
      <c r="A1879" s="17" t="s">
        <v>323</v>
      </c>
      <c r="B1879" s="2" t="s">
        <v>324</v>
      </c>
      <c r="C1879" s="9" t="s">
        <v>327</v>
      </c>
      <c r="D1879" s="1">
        <v>2021</v>
      </c>
      <c r="E1879" s="1">
        <v>2</v>
      </c>
      <c r="F1879" s="1">
        <v>9</v>
      </c>
      <c r="G1879" s="5">
        <f t="shared" si="121"/>
        <v>0.22222222222222221</v>
      </c>
      <c r="H1879" s="5">
        <f t="shared" si="116"/>
        <v>0</v>
      </c>
      <c r="I1879" s="5">
        <f t="shared" si="117"/>
        <v>0.49383883252136757</v>
      </c>
      <c r="J1879" s="19" t="s">
        <v>263</v>
      </c>
    </row>
    <row r="1880" spans="1:10" ht="36" x14ac:dyDescent="0.25">
      <c r="A1880" s="17" t="s">
        <v>323</v>
      </c>
      <c r="B1880" s="2" t="s">
        <v>324</v>
      </c>
      <c r="C1880" s="9" t="s">
        <v>53</v>
      </c>
      <c r="D1880" s="1">
        <v>2021</v>
      </c>
      <c r="E1880" s="1">
        <v>23</v>
      </c>
      <c r="F1880" s="1">
        <v>55</v>
      </c>
      <c r="G1880" s="5">
        <f t="shared" si="121"/>
        <v>0.41818181818181815</v>
      </c>
      <c r="H1880" s="5">
        <f t="shared" si="116"/>
        <v>0.28781983933186001</v>
      </c>
      <c r="I1880" s="5">
        <f t="shared" si="117"/>
        <v>0.54854379703177636</v>
      </c>
      <c r="J1880" s="19" t="s">
        <v>263</v>
      </c>
    </row>
    <row r="1881" spans="1:10" ht="36" x14ac:dyDescent="0.25">
      <c r="A1881" s="17" t="s">
        <v>328</v>
      </c>
      <c r="B1881" s="10" t="s">
        <v>329</v>
      </c>
      <c r="C1881" s="10" t="s">
        <v>329</v>
      </c>
      <c r="D1881" s="1">
        <v>2021</v>
      </c>
      <c r="E1881" s="1"/>
      <c r="F1881" s="1"/>
      <c r="G1881" s="5" t="str">
        <f>IF(F1881="","-",(E1881/F1881))</f>
        <v>-</v>
      </c>
      <c r="H1881" s="5" t="str">
        <f t="shared" si="116"/>
        <v>-</v>
      </c>
      <c r="I1881" s="5" t="str">
        <f t="shared" si="117"/>
        <v>-</v>
      </c>
      <c r="J1881" s="19" t="s">
        <v>263</v>
      </c>
    </row>
    <row r="1882" spans="1:10" ht="36" x14ac:dyDescent="0.25">
      <c r="A1882" s="17" t="s">
        <v>328</v>
      </c>
      <c r="B1882" s="10" t="s">
        <v>329</v>
      </c>
      <c r="C1882" s="9" t="s">
        <v>330</v>
      </c>
      <c r="D1882" s="1">
        <v>2021</v>
      </c>
      <c r="E1882" s="1">
        <v>71</v>
      </c>
      <c r="F1882" s="1">
        <v>488</v>
      </c>
      <c r="G1882" s="5">
        <f t="shared" ref="G1882:G1884" si="122">IF(F1882="","-",(E1882/F1882))</f>
        <v>0.14549180327868852</v>
      </c>
      <c r="H1882" s="5">
        <f t="shared" si="116"/>
        <v>0.11420771230075698</v>
      </c>
      <c r="I1882" s="5">
        <f t="shared" si="117"/>
        <v>0.17677589425662005</v>
      </c>
      <c r="J1882" s="20" t="s">
        <v>263</v>
      </c>
    </row>
    <row r="1883" spans="1:10" ht="36" x14ac:dyDescent="0.25">
      <c r="A1883" s="17" t="s">
        <v>328</v>
      </c>
      <c r="B1883" s="10" t="s">
        <v>329</v>
      </c>
      <c r="C1883" s="9" t="s">
        <v>331</v>
      </c>
      <c r="D1883" s="1">
        <v>2021</v>
      </c>
      <c r="E1883" s="1">
        <v>27</v>
      </c>
      <c r="F1883" s="1">
        <v>488</v>
      </c>
      <c r="G1883" s="5">
        <f t="shared" si="122"/>
        <v>5.5327868852459015E-2</v>
      </c>
      <c r="H1883" s="5">
        <f t="shared" si="116"/>
        <v>3.5043631528015935E-2</v>
      </c>
      <c r="I1883" s="5">
        <f t="shared" si="117"/>
        <v>7.5612106176902089E-2</v>
      </c>
      <c r="J1883" s="20" t="s">
        <v>263</v>
      </c>
    </row>
    <row r="1884" spans="1:10" ht="36" x14ac:dyDescent="0.25">
      <c r="A1884" s="17" t="s">
        <v>328</v>
      </c>
      <c r="B1884" s="10" t="s">
        <v>329</v>
      </c>
      <c r="C1884" s="9" t="s">
        <v>53</v>
      </c>
      <c r="D1884" s="1">
        <v>2021</v>
      </c>
      <c r="E1884" s="1">
        <v>93</v>
      </c>
      <c r="F1884" s="1">
        <v>488</v>
      </c>
      <c r="G1884" s="5">
        <f t="shared" si="122"/>
        <v>0.19057377049180327</v>
      </c>
      <c r="H1884" s="5">
        <f t="shared" si="116"/>
        <v>0.15572669305524894</v>
      </c>
      <c r="I1884" s="5">
        <f t="shared" si="117"/>
        <v>0.22542084792835759</v>
      </c>
      <c r="J1884" s="20" t="s">
        <v>263</v>
      </c>
    </row>
    <row r="1885" spans="1:10" ht="24" x14ac:dyDescent="0.25">
      <c r="A1885" s="17" t="s">
        <v>174</v>
      </c>
      <c r="B1885" s="2" t="s">
        <v>332</v>
      </c>
      <c r="C1885" s="2" t="s">
        <v>332</v>
      </c>
      <c r="D1885" s="1">
        <v>2021</v>
      </c>
      <c r="E1885" s="1">
        <v>14</v>
      </c>
      <c r="F1885" s="1">
        <v>277</v>
      </c>
      <c r="G1885" s="5">
        <f t="shared" ref="G1885:G1948" si="123">IF(F1885="","-",E1885/F1885)</f>
        <v>5.0541516245487361E-2</v>
      </c>
      <c r="H1885" s="5">
        <f t="shared" si="116"/>
        <v>2.4743975334945278E-2</v>
      </c>
      <c r="I1885" s="5">
        <f t="shared" si="117"/>
        <v>7.6339057156029441E-2</v>
      </c>
      <c r="J1885" s="19" t="s">
        <v>263</v>
      </c>
    </row>
    <row r="1886" spans="1:10" ht="24" x14ac:dyDescent="0.25">
      <c r="A1886" s="17" t="s">
        <v>176</v>
      </c>
      <c r="B1886" s="2" t="s">
        <v>333</v>
      </c>
      <c r="C1886" s="2" t="s">
        <v>333</v>
      </c>
      <c r="D1886" s="1">
        <v>2021</v>
      </c>
      <c r="E1886" s="1"/>
      <c r="F1886" s="1"/>
      <c r="G1886" s="5" t="str">
        <f t="shared" si="123"/>
        <v>-</v>
      </c>
      <c r="H1886" s="5" t="str">
        <f t="shared" si="116"/>
        <v>-</v>
      </c>
      <c r="I1886" s="5" t="str">
        <f t="shared" si="117"/>
        <v>-</v>
      </c>
      <c r="J1886" s="19" t="s">
        <v>263</v>
      </c>
    </row>
    <row r="1887" spans="1:10" ht="24" x14ac:dyDescent="0.25">
      <c r="A1887" s="17" t="s">
        <v>176</v>
      </c>
      <c r="B1887" s="2" t="s">
        <v>333</v>
      </c>
      <c r="C1887" s="7" t="s">
        <v>178</v>
      </c>
      <c r="D1887" s="1">
        <v>2021</v>
      </c>
      <c r="E1887" s="1">
        <v>30</v>
      </c>
      <c r="F1887" s="1">
        <v>344</v>
      </c>
      <c r="G1887" s="5">
        <f t="shared" si="123"/>
        <v>8.7209302325581398E-2</v>
      </c>
      <c r="H1887" s="5">
        <f t="shared" si="116"/>
        <v>5.739368135094107E-2</v>
      </c>
      <c r="I1887" s="5">
        <f t="shared" si="117"/>
        <v>0.11702492330022173</v>
      </c>
      <c r="J1887" s="19" t="s">
        <v>263</v>
      </c>
    </row>
    <row r="1888" spans="1:10" ht="24" x14ac:dyDescent="0.25">
      <c r="A1888" s="17" t="s">
        <v>176</v>
      </c>
      <c r="B1888" s="2" t="s">
        <v>333</v>
      </c>
      <c r="C1888" s="7" t="s">
        <v>179</v>
      </c>
      <c r="D1888" s="1">
        <v>2021</v>
      </c>
      <c r="E1888" s="1">
        <v>1</v>
      </c>
      <c r="F1888" s="1">
        <v>344</v>
      </c>
      <c r="G1888" s="5">
        <f t="shared" si="123"/>
        <v>2.9069767441860465E-3</v>
      </c>
      <c r="H1888" s="5">
        <f t="shared" si="116"/>
        <v>0</v>
      </c>
      <c r="I1888" s="5">
        <f t="shared" si="117"/>
        <v>8.5963636319769561E-3</v>
      </c>
      <c r="J1888" s="19" t="s">
        <v>263</v>
      </c>
    </row>
    <row r="1889" spans="1:10" ht="24" x14ac:dyDescent="0.25">
      <c r="A1889" s="17" t="s">
        <v>176</v>
      </c>
      <c r="B1889" s="2" t="s">
        <v>333</v>
      </c>
      <c r="C1889" s="7" t="s">
        <v>180</v>
      </c>
      <c r="D1889" s="1">
        <v>2021</v>
      </c>
      <c r="E1889" s="1">
        <v>1</v>
      </c>
      <c r="F1889" s="1">
        <v>344</v>
      </c>
      <c r="G1889" s="5">
        <f t="shared" si="123"/>
        <v>2.9069767441860465E-3</v>
      </c>
      <c r="H1889" s="5">
        <f t="shared" si="116"/>
        <v>0</v>
      </c>
      <c r="I1889" s="5">
        <f t="shared" si="117"/>
        <v>8.5963636319769561E-3</v>
      </c>
      <c r="J1889" s="19" t="s">
        <v>263</v>
      </c>
    </row>
    <row r="1890" spans="1:10" ht="24" x14ac:dyDescent="0.25">
      <c r="A1890" s="17" t="s">
        <v>181</v>
      </c>
      <c r="B1890" s="12" t="s">
        <v>182</v>
      </c>
      <c r="C1890" s="12" t="s">
        <v>182</v>
      </c>
      <c r="D1890" s="1">
        <v>2021</v>
      </c>
      <c r="E1890" s="1"/>
      <c r="F1890" s="1"/>
      <c r="G1890" s="5" t="str">
        <f t="shared" si="123"/>
        <v>-</v>
      </c>
      <c r="H1890" s="5" t="str">
        <f t="shared" si="116"/>
        <v>-</v>
      </c>
      <c r="I1890" s="5" t="str">
        <f t="shared" si="117"/>
        <v>-</v>
      </c>
      <c r="J1890" s="19" t="s">
        <v>263</v>
      </c>
    </row>
    <row r="1891" spans="1:10" ht="24" x14ac:dyDescent="0.25">
      <c r="A1891" s="17" t="s">
        <v>181</v>
      </c>
      <c r="B1891" s="12" t="s">
        <v>182</v>
      </c>
      <c r="C1891" s="7" t="s">
        <v>183</v>
      </c>
      <c r="D1891" s="1">
        <v>2021</v>
      </c>
      <c r="E1891" s="1">
        <v>17</v>
      </c>
      <c r="F1891" s="1">
        <v>71</v>
      </c>
      <c r="G1891" s="5">
        <f t="shared" si="123"/>
        <v>0.23943661971830985</v>
      </c>
      <c r="H1891" s="5">
        <f t="shared" si="116"/>
        <v>0.14017305008451297</v>
      </c>
      <c r="I1891" s="5">
        <f t="shared" si="117"/>
        <v>0.33870018935210672</v>
      </c>
      <c r="J1891" s="19" t="s">
        <v>263</v>
      </c>
    </row>
    <row r="1892" spans="1:10" ht="24" x14ac:dyDescent="0.25">
      <c r="A1892" s="17" t="s">
        <v>181</v>
      </c>
      <c r="B1892" s="12" t="s">
        <v>182</v>
      </c>
      <c r="C1892" s="7" t="s">
        <v>184</v>
      </c>
      <c r="D1892" s="1">
        <v>2021</v>
      </c>
      <c r="E1892" s="1">
        <v>13</v>
      </c>
      <c r="F1892" s="1">
        <v>71</v>
      </c>
      <c r="G1892" s="5">
        <f t="shared" si="123"/>
        <v>0.18309859154929578</v>
      </c>
      <c r="H1892" s="5">
        <f t="shared" si="116"/>
        <v>9.3137602561811805E-2</v>
      </c>
      <c r="I1892" s="5">
        <f t="shared" si="117"/>
        <v>0.27305958053677976</v>
      </c>
      <c r="J1892" s="19" t="s">
        <v>263</v>
      </c>
    </row>
    <row r="1893" spans="1:10" ht="24" x14ac:dyDescent="0.25">
      <c r="A1893" s="17" t="s">
        <v>181</v>
      </c>
      <c r="B1893" s="12" t="s">
        <v>182</v>
      </c>
      <c r="C1893" s="7" t="s">
        <v>185</v>
      </c>
      <c r="D1893" s="1">
        <v>2021</v>
      </c>
      <c r="E1893" s="1">
        <v>12</v>
      </c>
      <c r="F1893" s="1">
        <v>143</v>
      </c>
      <c r="G1893" s="5">
        <f t="shared" si="123"/>
        <v>8.3916083916083919E-2</v>
      </c>
      <c r="H1893" s="5">
        <f t="shared" si="116"/>
        <v>3.8471902384136454E-2</v>
      </c>
      <c r="I1893" s="5">
        <f t="shared" si="117"/>
        <v>0.12936026544803139</v>
      </c>
      <c r="J1893" s="19" t="s">
        <v>263</v>
      </c>
    </row>
    <row r="1894" spans="1:10" ht="24" x14ac:dyDescent="0.25">
      <c r="A1894" s="17" t="s">
        <v>181</v>
      </c>
      <c r="B1894" s="12" t="s">
        <v>182</v>
      </c>
      <c r="C1894" s="7" t="s">
        <v>186</v>
      </c>
      <c r="D1894" s="1">
        <v>2021</v>
      </c>
      <c r="E1894" s="1">
        <v>6</v>
      </c>
      <c r="F1894" s="1">
        <v>143</v>
      </c>
      <c r="G1894" s="5">
        <f t="shared" si="123"/>
        <v>4.195804195804196E-2</v>
      </c>
      <c r="H1894" s="5">
        <f t="shared" si="116"/>
        <v>9.0965010588889145E-3</v>
      </c>
      <c r="I1894" s="5">
        <f t="shared" si="117"/>
        <v>7.4819582857195005E-2</v>
      </c>
      <c r="J1894" s="19" t="s">
        <v>263</v>
      </c>
    </row>
    <row r="1895" spans="1:10" ht="24" x14ac:dyDescent="0.25">
      <c r="A1895" s="17" t="s">
        <v>181</v>
      </c>
      <c r="B1895" s="12" t="s">
        <v>182</v>
      </c>
      <c r="C1895" s="7" t="s">
        <v>187</v>
      </c>
      <c r="D1895" s="1">
        <v>2021</v>
      </c>
      <c r="E1895" s="1">
        <v>29</v>
      </c>
      <c r="F1895" s="1">
        <v>214</v>
      </c>
      <c r="G1895" s="5">
        <f t="shared" si="123"/>
        <v>0.13551401869158877</v>
      </c>
      <c r="H1895" s="5">
        <f t="shared" si="116"/>
        <v>8.9655473357145105E-2</v>
      </c>
      <c r="I1895" s="5">
        <f t="shared" si="117"/>
        <v>0.18137256402603244</v>
      </c>
      <c r="J1895" s="19" t="s">
        <v>263</v>
      </c>
    </row>
    <row r="1896" spans="1:10" ht="24" x14ac:dyDescent="0.25">
      <c r="A1896" s="17" t="s">
        <v>181</v>
      </c>
      <c r="B1896" s="12" t="s">
        <v>182</v>
      </c>
      <c r="C1896" s="7" t="s">
        <v>188</v>
      </c>
      <c r="D1896" s="1">
        <v>2021</v>
      </c>
      <c r="E1896" s="1">
        <v>19</v>
      </c>
      <c r="F1896" s="1">
        <v>214</v>
      </c>
      <c r="G1896" s="5">
        <f t="shared" si="123"/>
        <v>8.8785046728971959E-2</v>
      </c>
      <c r="H1896" s="5">
        <f t="shared" si="116"/>
        <v>5.0675874329279683E-2</v>
      </c>
      <c r="I1896" s="5">
        <f t="shared" si="117"/>
        <v>0.12689421912866422</v>
      </c>
      <c r="J1896" s="19" t="s">
        <v>263</v>
      </c>
    </row>
    <row r="1897" spans="1:10" ht="36" x14ac:dyDescent="0.25">
      <c r="A1897" s="17" t="s">
        <v>189</v>
      </c>
      <c r="B1897" s="2" t="s">
        <v>190</v>
      </c>
      <c r="C1897" s="2" t="s">
        <v>190</v>
      </c>
      <c r="D1897" s="1">
        <v>2021</v>
      </c>
      <c r="E1897" s="1"/>
      <c r="F1897" s="1"/>
      <c r="G1897" s="5" t="str">
        <f t="shared" si="123"/>
        <v>-</v>
      </c>
      <c r="H1897" s="5" t="str">
        <f t="shared" si="116"/>
        <v>-</v>
      </c>
      <c r="I1897" s="5" t="str">
        <f t="shared" si="117"/>
        <v>-</v>
      </c>
      <c r="J1897" s="19" t="s">
        <v>263</v>
      </c>
    </row>
    <row r="1898" spans="1:10" ht="36" x14ac:dyDescent="0.25">
      <c r="A1898" s="17" t="s">
        <v>189</v>
      </c>
      <c r="B1898" s="2" t="s">
        <v>190</v>
      </c>
      <c r="C1898" s="7" t="s">
        <v>191</v>
      </c>
      <c r="D1898" s="1">
        <v>2021</v>
      </c>
      <c r="E1898" s="1">
        <v>58</v>
      </c>
      <c r="F1898" s="1">
        <v>76</v>
      </c>
      <c r="G1898" s="5">
        <f t="shared" si="123"/>
        <v>0.76315789473684215</v>
      </c>
      <c r="H1898" s="5">
        <f t="shared" si="116"/>
        <v>0.66757373377490814</v>
      </c>
      <c r="I1898" s="5">
        <f t="shared" si="117"/>
        <v>0.85874205569877615</v>
      </c>
      <c r="J1898" s="19" t="s">
        <v>263</v>
      </c>
    </row>
    <row r="1899" spans="1:10" ht="36" x14ac:dyDescent="0.25">
      <c r="A1899" s="17" t="s">
        <v>189</v>
      </c>
      <c r="B1899" s="2" t="s">
        <v>190</v>
      </c>
      <c r="C1899" s="7" t="s">
        <v>192</v>
      </c>
      <c r="D1899" s="1">
        <v>2021</v>
      </c>
      <c r="E1899" s="1">
        <v>472</v>
      </c>
      <c r="F1899" s="1">
        <v>502</v>
      </c>
      <c r="G1899" s="5">
        <f t="shared" si="123"/>
        <v>0.94023904382470125</v>
      </c>
      <c r="H1899" s="5">
        <f t="shared" si="116"/>
        <v>0.91950270300208137</v>
      </c>
      <c r="I1899" s="5">
        <f t="shared" si="117"/>
        <v>0.96097538464732113</v>
      </c>
      <c r="J1899" s="19" t="s">
        <v>263</v>
      </c>
    </row>
    <row r="1900" spans="1:10" ht="36" x14ac:dyDescent="0.25">
      <c r="A1900" s="17" t="s">
        <v>189</v>
      </c>
      <c r="B1900" s="2" t="s">
        <v>190</v>
      </c>
      <c r="C1900" s="7" t="s">
        <v>58</v>
      </c>
      <c r="D1900" s="1">
        <v>2021</v>
      </c>
      <c r="E1900" s="1">
        <v>1541</v>
      </c>
      <c r="F1900" s="1">
        <v>1729</v>
      </c>
      <c r="G1900" s="5">
        <f t="shared" si="123"/>
        <v>0.89126662810873336</v>
      </c>
      <c r="H1900" s="5">
        <f t="shared" si="116"/>
        <v>0.87659278655064454</v>
      </c>
      <c r="I1900" s="5">
        <f t="shared" si="117"/>
        <v>0.90594046966682218</v>
      </c>
      <c r="J1900" s="19" t="s">
        <v>263</v>
      </c>
    </row>
    <row r="1901" spans="1:10" ht="36" x14ac:dyDescent="0.25">
      <c r="A1901" s="17" t="s">
        <v>189</v>
      </c>
      <c r="B1901" s="2" t="s">
        <v>190</v>
      </c>
      <c r="C1901" s="7" t="s">
        <v>53</v>
      </c>
      <c r="D1901" s="1">
        <v>2021</v>
      </c>
      <c r="E1901" s="1">
        <v>2071</v>
      </c>
      <c r="F1901" s="1">
        <v>2307</v>
      </c>
      <c r="G1901" s="5">
        <f t="shared" si="123"/>
        <v>0.8977026441265713</v>
      </c>
      <c r="H1901" s="5">
        <f t="shared" si="116"/>
        <v>0.88533660174774487</v>
      </c>
      <c r="I1901" s="5">
        <f t="shared" si="117"/>
        <v>0.91006868650539774</v>
      </c>
      <c r="J1901" s="19" t="s">
        <v>263</v>
      </c>
    </row>
    <row r="1902" spans="1:10" ht="48" x14ac:dyDescent="0.25">
      <c r="A1902" s="17" t="s">
        <v>193</v>
      </c>
      <c r="B1902" s="2" t="s">
        <v>194</v>
      </c>
      <c r="C1902" s="2" t="s">
        <v>194</v>
      </c>
      <c r="D1902" s="1">
        <v>2021</v>
      </c>
      <c r="E1902" s="1"/>
      <c r="F1902" s="1"/>
      <c r="G1902" s="5" t="str">
        <f t="shared" si="123"/>
        <v>-</v>
      </c>
      <c r="H1902" s="5" t="str">
        <f t="shared" si="116"/>
        <v>-</v>
      </c>
      <c r="I1902" s="5" t="str">
        <f t="shared" si="117"/>
        <v>-</v>
      </c>
      <c r="J1902" s="19" t="s">
        <v>263</v>
      </c>
    </row>
    <row r="1903" spans="1:10" ht="48" x14ac:dyDescent="0.25">
      <c r="A1903" s="17" t="s">
        <v>193</v>
      </c>
      <c r="B1903" s="2" t="s">
        <v>194</v>
      </c>
      <c r="C1903" s="7" t="s">
        <v>195</v>
      </c>
      <c r="D1903" s="1">
        <v>2021</v>
      </c>
      <c r="E1903" s="1">
        <v>0</v>
      </c>
      <c r="F1903" s="1">
        <v>0</v>
      </c>
      <c r="G1903" s="5">
        <v>0</v>
      </c>
      <c r="H1903" s="5">
        <v>0</v>
      </c>
      <c r="I1903" s="5">
        <v>0</v>
      </c>
      <c r="J1903" s="19" t="s">
        <v>263</v>
      </c>
    </row>
    <row r="1904" spans="1:10" ht="48" x14ac:dyDescent="0.25">
      <c r="A1904" s="17" t="s">
        <v>193</v>
      </c>
      <c r="B1904" s="2" t="s">
        <v>194</v>
      </c>
      <c r="C1904" s="7" t="s">
        <v>196</v>
      </c>
      <c r="D1904" s="1">
        <v>2021</v>
      </c>
      <c r="E1904" s="1">
        <v>0</v>
      </c>
      <c r="F1904" s="1">
        <v>0</v>
      </c>
      <c r="G1904" s="5">
        <v>0</v>
      </c>
      <c r="H1904" s="5">
        <v>0</v>
      </c>
      <c r="I1904" s="5">
        <v>0</v>
      </c>
      <c r="J1904" s="19" t="s">
        <v>263</v>
      </c>
    </row>
    <row r="1905" spans="1:10" ht="48" x14ac:dyDescent="0.25">
      <c r="A1905" s="17" t="s">
        <v>193</v>
      </c>
      <c r="B1905" s="2" t="s">
        <v>194</v>
      </c>
      <c r="C1905" s="7" t="s">
        <v>197</v>
      </c>
      <c r="D1905" s="1">
        <v>2021</v>
      </c>
      <c r="E1905" s="1">
        <v>0</v>
      </c>
      <c r="F1905" s="1">
        <v>0</v>
      </c>
      <c r="G1905" s="5">
        <v>0</v>
      </c>
      <c r="H1905" s="5">
        <v>0</v>
      </c>
      <c r="I1905" s="5">
        <v>0</v>
      </c>
      <c r="J1905" s="19" t="s">
        <v>263</v>
      </c>
    </row>
    <row r="1906" spans="1:10" ht="48" x14ac:dyDescent="0.25">
      <c r="A1906" s="17" t="s">
        <v>193</v>
      </c>
      <c r="B1906" s="2" t="s">
        <v>194</v>
      </c>
      <c r="C1906" s="7" t="s">
        <v>198</v>
      </c>
      <c r="D1906" s="1">
        <v>2021</v>
      </c>
      <c r="E1906" s="1">
        <v>0</v>
      </c>
      <c r="F1906" s="1">
        <v>0</v>
      </c>
      <c r="G1906" s="5">
        <v>0</v>
      </c>
      <c r="H1906" s="5">
        <v>0</v>
      </c>
      <c r="I1906" s="5">
        <v>0</v>
      </c>
      <c r="J1906" s="19" t="s">
        <v>263</v>
      </c>
    </row>
    <row r="1907" spans="1:10" ht="48" x14ac:dyDescent="0.25">
      <c r="A1907" s="17" t="s">
        <v>193</v>
      </c>
      <c r="B1907" s="2" t="s">
        <v>194</v>
      </c>
      <c r="C1907" s="7" t="s">
        <v>199</v>
      </c>
      <c r="D1907" s="1">
        <v>2021</v>
      </c>
      <c r="E1907" s="1">
        <v>0</v>
      </c>
      <c r="F1907" s="1">
        <v>0</v>
      </c>
      <c r="G1907" s="5">
        <v>0</v>
      </c>
      <c r="H1907" s="5">
        <v>0</v>
      </c>
      <c r="I1907" s="5">
        <v>0</v>
      </c>
      <c r="J1907" s="19" t="s">
        <v>263</v>
      </c>
    </row>
    <row r="1908" spans="1:10" ht="48" x14ac:dyDescent="0.25">
      <c r="A1908" s="17" t="s">
        <v>193</v>
      </c>
      <c r="B1908" s="2" t="s">
        <v>194</v>
      </c>
      <c r="C1908" s="7" t="s">
        <v>200</v>
      </c>
      <c r="D1908" s="1">
        <v>2021</v>
      </c>
      <c r="E1908" s="1">
        <v>0</v>
      </c>
      <c r="F1908" s="1">
        <v>0</v>
      </c>
      <c r="G1908" s="5">
        <v>0</v>
      </c>
      <c r="H1908" s="5">
        <v>0</v>
      </c>
      <c r="I1908" s="5">
        <v>0</v>
      </c>
      <c r="J1908" s="19" t="s">
        <v>263</v>
      </c>
    </row>
    <row r="1909" spans="1:10" ht="48" x14ac:dyDescent="0.25">
      <c r="A1909" s="17" t="s">
        <v>193</v>
      </c>
      <c r="B1909" s="2" t="s">
        <v>194</v>
      </c>
      <c r="C1909" s="7" t="s">
        <v>201</v>
      </c>
      <c r="D1909" s="1">
        <v>2021</v>
      </c>
      <c r="E1909" s="1">
        <v>0</v>
      </c>
      <c r="F1909" s="1">
        <v>0</v>
      </c>
      <c r="G1909" s="5">
        <v>0</v>
      </c>
      <c r="H1909" s="5">
        <v>0</v>
      </c>
      <c r="I1909" s="5">
        <v>0</v>
      </c>
      <c r="J1909" s="19" t="s">
        <v>263</v>
      </c>
    </row>
    <row r="1910" spans="1:10" ht="48" x14ac:dyDescent="0.25">
      <c r="A1910" s="17" t="s">
        <v>193</v>
      </c>
      <c r="B1910" s="2" t="s">
        <v>194</v>
      </c>
      <c r="C1910" s="7" t="s">
        <v>202</v>
      </c>
      <c r="D1910" s="1">
        <v>2021</v>
      </c>
      <c r="E1910" s="1">
        <v>0</v>
      </c>
      <c r="F1910" s="1">
        <v>0</v>
      </c>
      <c r="G1910" s="5">
        <v>0</v>
      </c>
      <c r="H1910" s="5">
        <v>0</v>
      </c>
      <c r="I1910" s="5">
        <v>0</v>
      </c>
      <c r="J1910" s="19" t="s">
        <v>263</v>
      </c>
    </row>
    <row r="1911" spans="1:10" ht="48" x14ac:dyDescent="0.25">
      <c r="A1911" s="17" t="s">
        <v>193</v>
      </c>
      <c r="B1911" s="2" t="s">
        <v>194</v>
      </c>
      <c r="C1911" s="7" t="s">
        <v>203</v>
      </c>
      <c r="D1911" s="1">
        <v>2021</v>
      </c>
      <c r="E1911" s="1">
        <v>28</v>
      </c>
      <c r="F1911" s="1">
        <v>70</v>
      </c>
      <c r="G1911" s="5">
        <f t="shared" si="123"/>
        <v>0.4</v>
      </c>
      <c r="H1911" s="5">
        <f t="shared" si="116"/>
        <v>0.28523415142125252</v>
      </c>
      <c r="I1911" s="5">
        <f t="shared" si="117"/>
        <v>0.51476584857874752</v>
      </c>
      <c r="J1911" s="19" t="s">
        <v>263</v>
      </c>
    </row>
    <row r="1912" spans="1:10" ht="48" x14ac:dyDescent="0.25">
      <c r="A1912" s="17" t="s">
        <v>193</v>
      </c>
      <c r="B1912" s="2" t="s">
        <v>194</v>
      </c>
      <c r="C1912" s="7" t="s">
        <v>204</v>
      </c>
      <c r="D1912" s="1">
        <v>2021</v>
      </c>
      <c r="E1912" s="1">
        <v>4</v>
      </c>
      <c r="F1912" s="1">
        <v>70</v>
      </c>
      <c r="G1912" s="5">
        <f t="shared" si="123"/>
        <v>5.7142857142857141E-2</v>
      </c>
      <c r="H1912" s="5">
        <f t="shared" si="116"/>
        <v>2.7663916453645743E-3</v>
      </c>
      <c r="I1912" s="5">
        <f t="shared" si="117"/>
        <v>0.11151932264034971</v>
      </c>
      <c r="J1912" s="19" t="s">
        <v>263</v>
      </c>
    </row>
    <row r="1913" spans="1:10" ht="48" x14ac:dyDescent="0.25">
      <c r="A1913" s="17" t="s">
        <v>193</v>
      </c>
      <c r="B1913" s="2" t="s">
        <v>194</v>
      </c>
      <c r="C1913" s="7" t="s">
        <v>205</v>
      </c>
      <c r="D1913" s="1">
        <v>2021</v>
      </c>
      <c r="E1913" s="1">
        <v>4</v>
      </c>
      <c r="F1913" s="1">
        <v>19</v>
      </c>
      <c r="G1913" s="5">
        <f t="shared" si="123"/>
        <v>0.21052631578947367</v>
      </c>
      <c r="H1913" s="5">
        <f t="shared" si="116"/>
        <v>2.7209926251396677E-2</v>
      </c>
      <c r="I1913" s="5">
        <f t="shared" si="117"/>
        <v>0.39384270532755067</v>
      </c>
      <c r="J1913" s="19" t="s">
        <v>263</v>
      </c>
    </row>
    <row r="1914" spans="1:10" ht="48" x14ac:dyDescent="0.25">
      <c r="A1914" s="17" t="s">
        <v>193</v>
      </c>
      <c r="B1914" s="2" t="s">
        <v>194</v>
      </c>
      <c r="C1914" s="7" t="s">
        <v>206</v>
      </c>
      <c r="D1914" s="1">
        <v>2021</v>
      </c>
      <c r="E1914" s="1">
        <v>0</v>
      </c>
      <c r="F1914" s="1">
        <v>19</v>
      </c>
      <c r="G1914" s="5">
        <f t="shared" si="123"/>
        <v>0</v>
      </c>
      <c r="H1914" s="5">
        <f t="shared" si="116"/>
        <v>0</v>
      </c>
      <c r="I1914" s="5">
        <f t="shared" si="117"/>
        <v>0</v>
      </c>
      <c r="J1914" s="19" t="s">
        <v>263</v>
      </c>
    </row>
    <row r="1915" spans="1:10" ht="48" x14ac:dyDescent="0.25">
      <c r="A1915" s="17" t="s">
        <v>193</v>
      </c>
      <c r="B1915" s="2" t="s">
        <v>194</v>
      </c>
      <c r="C1915" s="7" t="s">
        <v>207</v>
      </c>
      <c r="D1915" s="1">
        <v>2021</v>
      </c>
      <c r="E1915" s="1">
        <v>22</v>
      </c>
      <c r="F1915" s="1">
        <v>45</v>
      </c>
      <c r="G1915" s="5">
        <f t="shared" si="123"/>
        <v>0.48888888888888887</v>
      </c>
      <c r="H1915" s="5">
        <f t="shared" si="116"/>
        <v>0.34283519036254689</v>
      </c>
      <c r="I1915" s="5">
        <f t="shared" si="117"/>
        <v>0.6349425874152308</v>
      </c>
      <c r="J1915" s="19" t="s">
        <v>263</v>
      </c>
    </row>
    <row r="1916" spans="1:10" ht="48" x14ac:dyDescent="0.25">
      <c r="A1916" s="17" t="s">
        <v>193</v>
      </c>
      <c r="B1916" s="2" t="s">
        <v>194</v>
      </c>
      <c r="C1916" s="7" t="s">
        <v>208</v>
      </c>
      <c r="D1916" s="1">
        <v>2021</v>
      </c>
      <c r="E1916" s="1">
        <v>2</v>
      </c>
      <c r="F1916" s="1">
        <v>45</v>
      </c>
      <c r="G1916" s="5">
        <f t="shared" si="123"/>
        <v>4.4444444444444446E-2</v>
      </c>
      <c r="H1916" s="5">
        <f t="shared" si="116"/>
        <v>0</v>
      </c>
      <c r="I1916" s="5">
        <f t="shared" si="117"/>
        <v>0.1046569260037368</v>
      </c>
      <c r="J1916" s="19" t="s">
        <v>263</v>
      </c>
    </row>
    <row r="1917" spans="1:10" ht="48" x14ac:dyDescent="0.25">
      <c r="A1917" s="17" t="s">
        <v>193</v>
      </c>
      <c r="B1917" s="2" t="s">
        <v>194</v>
      </c>
      <c r="C1917" s="7" t="s">
        <v>209</v>
      </c>
      <c r="D1917" s="1">
        <v>2021</v>
      </c>
      <c r="E1917" s="1">
        <v>48</v>
      </c>
      <c r="F1917" s="1">
        <v>121</v>
      </c>
      <c r="G1917" s="5">
        <f t="shared" si="123"/>
        <v>0.39669421487603307</v>
      </c>
      <c r="H1917" s="5">
        <f t="shared" si="116"/>
        <v>0.30952561613698115</v>
      </c>
      <c r="I1917" s="5">
        <f t="shared" si="117"/>
        <v>0.48386281361508499</v>
      </c>
      <c r="J1917" s="19" t="s">
        <v>263</v>
      </c>
    </row>
    <row r="1918" spans="1:10" ht="48" x14ac:dyDescent="0.25">
      <c r="A1918" s="17" t="s">
        <v>193</v>
      </c>
      <c r="B1918" s="2" t="s">
        <v>194</v>
      </c>
      <c r="C1918" s="7" t="s">
        <v>210</v>
      </c>
      <c r="D1918" s="1">
        <v>2021</v>
      </c>
      <c r="E1918" s="1">
        <v>5</v>
      </c>
      <c r="F1918" s="1">
        <v>121</v>
      </c>
      <c r="G1918" s="5">
        <f t="shared" si="123"/>
        <v>4.1322314049586778E-2</v>
      </c>
      <c r="H1918" s="5">
        <f t="shared" si="116"/>
        <v>5.8579633742555925E-3</v>
      </c>
      <c r="I1918" s="5">
        <f t="shared" si="117"/>
        <v>7.6786664724917963E-2</v>
      </c>
      <c r="J1918" s="19" t="s">
        <v>263</v>
      </c>
    </row>
    <row r="1919" spans="1:10" ht="48" x14ac:dyDescent="0.25">
      <c r="A1919" s="17" t="s">
        <v>193</v>
      </c>
      <c r="B1919" s="2" t="s">
        <v>194</v>
      </c>
      <c r="C1919" s="7" t="s">
        <v>211</v>
      </c>
      <c r="D1919" s="1">
        <v>2021</v>
      </c>
      <c r="E1919" s="1">
        <v>28</v>
      </c>
      <c r="F1919" s="1">
        <v>70</v>
      </c>
      <c r="G1919" s="5">
        <f t="shared" si="123"/>
        <v>0.4</v>
      </c>
      <c r="H1919" s="5">
        <f t="shared" si="116"/>
        <v>0.28523415142125252</v>
      </c>
      <c r="I1919" s="5">
        <f t="shared" si="117"/>
        <v>0.51476584857874752</v>
      </c>
      <c r="J1919" s="19" t="s">
        <v>263</v>
      </c>
    </row>
    <row r="1920" spans="1:10" ht="48" x14ac:dyDescent="0.25">
      <c r="A1920" s="17" t="s">
        <v>193</v>
      </c>
      <c r="B1920" s="2" t="s">
        <v>194</v>
      </c>
      <c r="C1920" s="7" t="s">
        <v>212</v>
      </c>
      <c r="D1920" s="1">
        <v>2021</v>
      </c>
      <c r="E1920" s="1">
        <v>4</v>
      </c>
      <c r="F1920" s="1">
        <v>70</v>
      </c>
      <c r="G1920" s="5">
        <f t="shared" si="123"/>
        <v>5.7142857142857141E-2</v>
      </c>
      <c r="H1920" s="5">
        <f t="shared" si="116"/>
        <v>2.7663916453645743E-3</v>
      </c>
      <c r="I1920" s="5">
        <f t="shared" si="117"/>
        <v>0.11151932264034971</v>
      </c>
      <c r="J1920" s="19" t="s">
        <v>263</v>
      </c>
    </row>
    <row r="1921" spans="1:10" ht="48" x14ac:dyDescent="0.25">
      <c r="A1921" s="17" t="s">
        <v>193</v>
      </c>
      <c r="B1921" s="2" t="s">
        <v>194</v>
      </c>
      <c r="C1921" s="7" t="s">
        <v>213</v>
      </c>
      <c r="D1921" s="1">
        <v>2021</v>
      </c>
      <c r="E1921" s="1">
        <v>4</v>
      </c>
      <c r="F1921" s="1">
        <v>19</v>
      </c>
      <c r="G1921" s="5">
        <f t="shared" si="123"/>
        <v>0.21052631578947367</v>
      </c>
      <c r="H1921" s="5">
        <f t="shared" si="116"/>
        <v>2.7209926251396677E-2</v>
      </c>
      <c r="I1921" s="5">
        <f t="shared" si="117"/>
        <v>0.39384270532755067</v>
      </c>
      <c r="J1921" s="19" t="s">
        <v>263</v>
      </c>
    </row>
    <row r="1922" spans="1:10" ht="48" x14ac:dyDescent="0.25">
      <c r="A1922" s="17" t="s">
        <v>193</v>
      </c>
      <c r="B1922" s="2" t="s">
        <v>194</v>
      </c>
      <c r="C1922" s="7" t="s">
        <v>214</v>
      </c>
      <c r="D1922" s="1">
        <v>2021</v>
      </c>
      <c r="E1922" s="1">
        <v>0</v>
      </c>
      <c r="F1922" s="1">
        <v>19</v>
      </c>
      <c r="G1922" s="5">
        <f t="shared" si="123"/>
        <v>0</v>
      </c>
      <c r="H1922" s="5">
        <f t="shared" si="116"/>
        <v>0</v>
      </c>
      <c r="I1922" s="5">
        <f t="shared" si="117"/>
        <v>0</v>
      </c>
      <c r="J1922" s="19" t="s">
        <v>263</v>
      </c>
    </row>
    <row r="1923" spans="1:10" ht="48" x14ac:dyDescent="0.25">
      <c r="A1923" s="17" t="s">
        <v>193</v>
      </c>
      <c r="B1923" s="2" t="s">
        <v>194</v>
      </c>
      <c r="C1923" s="7" t="s">
        <v>215</v>
      </c>
      <c r="D1923" s="1">
        <v>2021</v>
      </c>
      <c r="E1923" s="1">
        <v>22</v>
      </c>
      <c r="F1923" s="1">
        <v>45</v>
      </c>
      <c r="G1923" s="5">
        <f t="shared" si="123"/>
        <v>0.48888888888888887</v>
      </c>
      <c r="H1923" s="5">
        <f t="shared" si="116"/>
        <v>0.34283519036254689</v>
      </c>
      <c r="I1923" s="5">
        <f t="shared" si="117"/>
        <v>0.6349425874152308</v>
      </c>
      <c r="J1923" s="19" t="s">
        <v>263</v>
      </c>
    </row>
    <row r="1924" spans="1:10" ht="48" x14ac:dyDescent="0.25">
      <c r="A1924" s="17" t="s">
        <v>193</v>
      </c>
      <c r="B1924" s="2" t="s">
        <v>194</v>
      </c>
      <c r="C1924" s="7" t="s">
        <v>216</v>
      </c>
      <c r="D1924" s="1">
        <v>2021</v>
      </c>
      <c r="E1924" s="1">
        <v>2</v>
      </c>
      <c r="F1924" s="1">
        <v>45</v>
      </c>
      <c r="G1924" s="5">
        <f t="shared" si="123"/>
        <v>4.4444444444444446E-2</v>
      </c>
      <c r="H1924" s="5">
        <f t="shared" si="116"/>
        <v>0</v>
      </c>
      <c r="I1924" s="5">
        <f t="shared" si="117"/>
        <v>0.1046569260037368</v>
      </c>
      <c r="J1924" s="19" t="s">
        <v>263</v>
      </c>
    </row>
    <row r="1925" spans="1:10" ht="48" x14ac:dyDescent="0.25">
      <c r="A1925" s="17" t="s">
        <v>193</v>
      </c>
      <c r="B1925" s="2" t="s">
        <v>194</v>
      </c>
      <c r="C1925" s="7" t="s">
        <v>217</v>
      </c>
      <c r="D1925" s="1">
        <v>2021</v>
      </c>
      <c r="E1925" s="1">
        <v>48</v>
      </c>
      <c r="F1925" s="1">
        <v>121</v>
      </c>
      <c r="G1925" s="5">
        <f t="shared" si="123"/>
        <v>0.39669421487603307</v>
      </c>
      <c r="H1925" s="5">
        <f t="shared" si="116"/>
        <v>0.30952561613698115</v>
      </c>
      <c r="I1925" s="5">
        <f t="shared" si="117"/>
        <v>0.48386281361508499</v>
      </c>
      <c r="J1925" s="19" t="s">
        <v>263</v>
      </c>
    </row>
    <row r="1926" spans="1:10" ht="48" x14ac:dyDescent="0.25">
      <c r="A1926" s="17" t="s">
        <v>193</v>
      </c>
      <c r="B1926" s="2" t="s">
        <v>194</v>
      </c>
      <c r="C1926" s="7" t="s">
        <v>218</v>
      </c>
      <c r="D1926" s="1">
        <v>2021</v>
      </c>
      <c r="E1926" s="1">
        <v>5</v>
      </c>
      <c r="F1926" s="1">
        <v>121</v>
      </c>
      <c r="G1926" s="5">
        <f t="shared" si="123"/>
        <v>4.1322314049586778E-2</v>
      </c>
      <c r="H1926" s="5">
        <f t="shared" si="116"/>
        <v>5.8579633742555925E-3</v>
      </c>
      <c r="I1926" s="5">
        <f t="shared" si="117"/>
        <v>7.6786664724917963E-2</v>
      </c>
      <c r="J1926" s="19" t="s">
        <v>263</v>
      </c>
    </row>
    <row r="1927" spans="1:10" ht="24" x14ac:dyDescent="0.25">
      <c r="A1927" s="17" t="s">
        <v>43</v>
      </c>
      <c r="B1927" s="10" t="s">
        <v>44</v>
      </c>
      <c r="C1927" s="10" t="s">
        <v>44</v>
      </c>
      <c r="D1927" s="1">
        <v>2021</v>
      </c>
      <c r="E1927" s="1"/>
      <c r="F1927" s="1"/>
      <c r="G1927" s="5" t="str">
        <f t="shared" si="123"/>
        <v>-</v>
      </c>
      <c r="H1927" s="5" t="str">
        <f t="shared" ref="H1927:H1984" si="124">IFERROR(IF($G1927-1.96*SQRT($G1927*(1-$G1927)/$F1927)&lt;0,0,$G1927-1.96*SQRT($G1927*(1-$G1927)/$F1927)),"-")</f>
        <v>-</v>
      </c>
      <c r="I1927" s="5" t="str">
        <f t="shared" ref="I1927:I1984" si="125">IFERROR(IF($G1927+1.96*SQRT($G1927*(1-$G1927)/$F1927)&gt;1,1,$G1927+1.96*SQRT($G1927*(1-$G1927)/$F1927)),"-")</f>
        <v>-</v>
      </c>
      <c r="J1927" s="19" t="s">
        <v>334</v>
      </c>
    </row>
    <row r="1928" spans="1:10" ht="24" x14ac:dyDescent="0.25">
      <c r="A1928" s="17" t="s">
        <v>43</v>
      </c>
      <c r="B1928" s="10" t="s">
        <v>44</v>
      </c>
      <c r="C1928" s="7" t="s">
        <v>264</v>
      </c>
      <c r="D1928" s="1">
        <v>2021</v>
      </c>
      <c r="E1928" s="1">
        <v>23308</v>
      </c>
      <c r="F1928" s="1">
        <v>31659</v>
      </c>
      <c r="G1928" s="5">
        <f t="shared" si="123"/>
        <v>0.73622034808427306</v>
      </c>
      <c r="H1928" s="5">
        <f t="shared" si="124"/>
        <v>0.73136598754673521</v>
      </c>
      <c r="I1928" s="5">
        <f t="shared" si="125"/>
        <v>0.74107470862181091</v>
      </c>
      <c r="J1928" s="19" t="s">
        <v>334</v>
      </c>
    </row>
    <row r="1929" spans="1:10" ht="24" x14ac:dyDescent="0.25">
      <c r="A1929" s="17" t="s">
        <v>43</v>
      </c>
      <c r="B1929" s="10" t="s">
        <v>44</v>
      </c>
      <c r="C1929" s="7" t="s">
        <v>265</v>
      </c>
      <c r="D1929" s="1">
        <v>2021</v>
      </c>
      <c r="E1929" s="1">
        <v>4469</v>
      </c>
      <c r="F1929" s="1">
        <v>6512</v>
      </c>
      <c r="G1929" s="5">
        <f t="shared" si="123"/>
        <v>0.68627149877149873</v>
      </c>
      <c r="H1929" s="5">
        <f t="shared" si="124"/>
        <v>0.67500150063640352</v>
      </c>
      <c r="I1929" s="5">
        <f t="shared" si="125"/>
        <v>0.69754149690659395</v>
      </c>
      <c r="J1929" s="19" t="s">
        <v>334</v>
      </c>
    </row>
    <row r="1930" spans="1:10" ht="24" x14ac:dyDescent="0.25">
      <c r="A1930" s="17" t="s">
        <v>43</v>
      </c>
      <c r="B1930" s="10" t="s">
        <v>44</v>
      </c>
      <c r="C1930" s="7" t="s">
        <v>266</v>
      </c>
      <c r="D1930" s="1">
        <v>2021</v>
      </c>
      <c r="E1930" s="1">
        <v>7520</v>
      </c>
      <c r="F1930" s="1">
        <v>10586</v>
      </c>
      <c r="G1930" s="5">
        <f t="shared" si="123"/>
        <v>0.7103721896844889</v>
      </c>
      <c r="H1930" s="5">
        <f t="shared" si="124"/>
        <v>0.70173140402247303</v>
      </c>
      <c r="I1930" s="5">
        <f t="shared" si="125"/>
        <v>0.71901297534650477</v>
      </c>
      <c r="J1930" s="19" t="s">
        <v>334</v>
      </c>
    </row>
    <row r="1931" spans="1:10" ht="24" x14ac:dyDescent="0.25">
      <c r="A1931" s="17" t="s">
        <v>43</v>
      </c>
      <c r="B1931" s="10" t="s">
        <v>44</v>
      </c>
      <c r="C1931" s="7" t="s">
        <v>267</v>
      </c>
      <c r="D1931" s="1">
        <v>2021</v>
      </c>
      <c r="E1931" s="1">
        <v>7357</v>
      </c>
      <c r="F1931" s="1">
        <v>10652</v>
      </c>
      <c r="G1931" s="5">
        <f t="shared" si="123"/>
        <v>0.69066841907622978</v>
      </c>
      <c r="H1931" s="5">
        <f t="shared" si="124"/>
        <v>0.68189058389047874</v>
      </c>
      <c r="I1931" s="5">
        <f t="shared" si="125"/>
        <v>0.69944625426198082</v>
      </c>
      <c r="J1931" s="19" t="s">
        <v>334</v>
      </c>
    </row>
    <row r="1932" spans="1:10" ht="24" x14ac:dyDescent="0.25">
      <c r="A1932" s="17" t="s">
        <v>43</v>
      </c>
      <c r="B1932" s="10" t="s">
        <v>44</v>
      </c>
      <c r="C1932" s="7" t="s">
        <v>268</v>
      </c>
      <c r="D1932" s="1">
        <v>2021</v>
      </c>
      <c r="E1932" s="1">
        <v>25</v>
      </c>
      <c r="F1932" s="1">
        <v>28</v>
      </c>
      <c r="G1932" s="5">
        <f t="shared" si="123"/>
        <v>0.8928571428571429</v>
      </c>
      <c r="H1932" s="5">
        <f t="shared" si="124"/>
        <v>0.77829275048324698</v>
      </c>
      <c r="I1932" s="5">
        <f t="shared" si="125"/>
        <v>1</v>
      </c>
      <c r="J1932" s="19" t="s">
        <v>334</v>
      </c>
    </row>
    <row r="1933" spans="1:10" ht="24" x14ac:dyDescent="0.25">
      <c r="A1933" s="17" t="s">
        <v>43</v>
      </c>
      <c r="B1933" s="10" t="s">
        <v>44</v>
      </c>
      <c r="C1933" s="7" t="s">
        <v>269</v>
      </c>
      <c r="D1933" s="1">
        <v>2021</v>
      </c>
      <c r="E1933" s="1">
        <v>10</v>
      </c>
      <c r="F1933" s="1">
        <v>15</v>
      </c>
      <c r="G1933" s="5">
        <f t="shared" si="123"/>
        <v>0.66666666666666663</v>
      </c>
      <c r="H1933" s="5">
        <f t="shared" si="124"/>
        <v>0.42810306384219432</v>
      </c>
      <c r="I1933" s="5">
        <f t="shared" si="125"/>
        <v>0.90523026949113894</v>
      </c>
      <c r="J1933" s="19" t="s">
        <v>334</v>
      </c>
    </row>
    <row r="1934" spans="1:10" ht="24" x14ac:dyDescent="0.25">
      <c r="A1934" s="17" t="s">
        <v>43</v>
      </c>
      <c r="B1934" s="10" t="s">
        <v>44</v>
      </c>
      <c r="C1934" s="7" t="s">
        <v>270</v>
      </c>
      <c r="D1934" s="1">
        <v>2021</v>
      </c>
      <c r="E1934" s="1">
        <v>42689</v>
      </c>
      <c r="F1934" s="1">
        <v>59452</v>
      </c>
      <c r="G1934" s="5">
        <f t="shared" si="123"/>
        <v>0.71804144519948865</v>
      </c>
      <c r="H1934" s="5">
        <f t="shared" si="124"/>
        <v>0.71442451414043917</v>
      </c>
      <c r="I1934" s="5">
        <f t="shared" si="125"/>
        <v>0.72165837625853813</v>
      </c>
      <c r="J1934" s="19" t="s">
        <v>334</v>
      </c>
    </row>
    <row r="1935" spans="1:10" ht="24" x14ac:dyDescent="0.25">
      <c r="A1935" s="17" t="s">
        <v>47</v>
      </c>
      <c r="B1935" s="2" t="s">
        <v>271</v>
      </c>
      <c r="C1935" s="2" t="s">
        <v>271</v>
      </c>
      <c r="D1935" s="1">
        <v>2021</v>
      </c>
      <c r="E1935" s="1"/>
      <c r="F1935" s="1"/>
      <c r="G1935" s="5" t="str">
        <f t="shared" si="123"/>
        <v>-</v>
      </c>
      <c r="H1935" s="5" t="str">
        <f t="shared" si="124"/>
        <v>-</v>
      </c>
      <c r="I1935" s="5" t="str">
        <f t="shared" si="125"/>
        <v>-</v>
      </c>
      <c r="J1935" s="19" t="s">
        <v>334</v>
      </c>
    </row>
    <row r="1936" spans="1:10" ht="24" x14ac:dyDescent="0.25">
      <c r="A1936" s="17" t="s">
        <v>47</v>
      </c>
      <c r="B1936" s="2" t="s">
        <v>271</v>
      </c>
      <c r="C1936" s="7" t="s">
        <v>264</v>
      </c>
      <c r="D1936" s="1">
        <v>2021</v>
      </c>
      <c r="E1936" s="1">
        <v>166</v>
      </c>
      <c r="F1936" s="1">
        <v>218</v>
      </c>
      <c r="G1936" s="5">
        <f t="shared" si="123"/>
        <v>0.76146788990825687</v>
      </c>
      <c r="H1936" s="5">
        <f t="shared" si="124"/>
        <v>0.70489256629887931</v>
      </c>
      <c r="I1936" s="5">
        <f t="shared" si="125"/>
        <v>0.81804321351763443</v>
      </c>
      <c r="J1936" s="19" t="s">
        <v>334</v>
      </c>
    </row>
    <row r="1937" spans="1:10" ht="24" x14ac:dyDescent="0.25">
      <c r="A1937" s="17" t="s">
        <v>47</v>
      </c>
      <c r="B1937" s="2" t="s">
        <v>271</v>
      </c>
      <c r="C1937" s="7" t="s">
        <v>265</v>
      </c>
      <c r="D1937" s="1">
        <v>2021</v>
      </c>
      <c r="E1937" s="1">
        <v>25</v>
      </c>
      <c r="F1937" s="1">
        <v>39</v>
      </c>
      <c r="G1937" s="5">
        <f t="shared" si="123"/>
        <v>0.64102564102564108</v>
      </c>
      <c r="H1937" s="5">
        <f t="shared" si="124"/>
        <v>0.49047133442949431</v>
      </c>
      <c r="I1937" s="5">
        <f t="shared" si="125"/>
        <v>0.79157994762178785</v>
      </c>
      <c r="J1937" s="19" t="s">
        <v>334</v>
      </c>
    </row>
    <row r="1938" spans="1:10" ht="24" x14ac:dyDescent="0.25">
      <c r="A1938" s="17" t="s">
        <v>47</v>
      </c>
      <c r="B1938" s="2" t="s">
        <v>271</v>
      </c>
      <c r="C1938" s="7" t="s">
        <v>266</v>
      </c>
      <c r="D1938" s="1">
        <v>2021</v>
      </c>
      <c r="E1938" s="1">
        <v>76</v>
      </c>
      <c r="F1938" s="1">
        <v>90</v>
      </c>
      <c r="G1938" s="5">
        <f t="shared" si="123"/>
        <v>0.84444444444444444</v>
      </c>
      <c r="H1938" s="5">
        <f t="shared" si="124"/>
        <v>0.76956491247962622</v>
      </c>
      <c r="I1938" s="5">
        <f t="shared" si="125"/>
        <v>0.91932397640926267</v>
      </c>
      <c r="J1938" s="19" t="s">
        <v>334</v>
      </c>
    </row>
    <row r="1939" spans="1:10" ht="24" x14ac:dyDescent="0.25">
      <c r="A1939" s="17" t="s">
        <v>47</v>
      </c>
      <c r="B1939" s="2" t="s">
        <v>271</v>
      </c>
      <c r="C1939" s="7" t="s">
        <v>267</v>
      </c>
      <c r="D1939" s="1">
        <v>2021</v>
      </c>
      <c r="E1939" s="1">
        <v>45</v>
      </c>
      <c r="F1939" s="1">
        <v>63</v>
      </c>
      <c r="G1939" s="5">
        <f t="shared" si="123"/>
        <v>0.7142857142857143</v>
      </c>
      <c r="H1939" s="5">
        <f t="shared" si="124"/>
        <v>0.60273104408117084</v>
      </c>
      <c r="I1939" s="5">
        <f t="shared" si="125"/>
        <v>0.82584038449025776</v>
      </c>
      <c r="J1939" s="19" t="s">
        <v>334</v>
      </c>
    </row>
    <row r="1940" spans="1:10" ht="24" x14ac:dyDescent="0.25">
      <c r="A1940" s="17" t="s">
        <v>47</v>
      </c>
      <c r="B1940" s="2" t="s">
        <v>271</v>
      </c>
      <c r="C1940" s="7" t="s">
        <v>268</v>
      </c>
      <c r="D1940" s="1">
        <v>2021</v>
      </c>
      <c r="E1940" s="1">
        <v>0</v>
      </c>
      <c r="F1940" s="1">
        <v>0</v>
      </c>
      <c r="G1940" s="5">
        <v>0</v>
      </c>
      <c r="H1940" s="5">
        <v>0</v>
      </c>
      <c r="I1940" s="5">
        <v>0</v>
      </c>
      <c r="J1940" s="19" t="s">
        <v>334</v>
      </c>
    </row>
    <row r="1941" spans="1:10" ht="24" x14ac:dyDescent="0.25">
      <c r="A1941" s="17" t="s">
        <v>47</v>
      </c>
      <c r="B1941" s="2" t="s">
        <v>271</v>
      </c>
      <c r="C1941" s="7" t="s">
        <v>269</v>
      </c>
      <c r="D1941" s="1">
        <v>2021</v>
      </c>
      <c r="E1941" s="1">
        <v>1</v>
      </c>
      <c r="F1941" s="1">
        <v>1</v>
      </c>
      <c r="G1941" s="5">
        <f t="shared" si="123"/>
        <v>1</v>
      </c>
      <c r="H1941" s="5">
        <f t="shared" si="124"/>
        <v>1</v>
      </c>
      <c r="I1941" s="5">
        <f t="shared" si="125"/>
        <v>1</v>
      </c>
      <c r="J1941" s="19" t="s">
        <v>334</v>
      </c>
    </row>
    <row r="1942" spans="1:10" ht="24" x14ac:dyDescent="0.25">
      <c r="A1942" s="17" t="s">
        <v>47</v>
      </c>
      <c r="B1942" s="2" t="s">
        <v>271</v>
      </c>
      <c r="C1942" s="7" t="s">
        <v>270</v>
      </c>
      <c r="D1942" s="1">
        <v>2021</v>
      </c>
      <c r="E1942" s="1">
        <v>313</v>
      </c>
      <c r="F1942" s="1">
        <v>411</v>
      </c>
      <c r="G1942" s="5">
        <f t="shared" si="123"/>
        <v>0.76155717761557173</v>
      </c>
      <c r="H1942" s="5">
        <f t="shared" si="124"/>
        <v>0.72035894881781848</v>
      </c>
      <c r="I1942" s="5">
        <f t="shared" si="125"/>
        <v>0.80275540641332499</v>
      </c>
      <c r="J1942" s="19" t="s">
        <v>334</v>
      </c>
    </row>
    <row r="1943" spans="1:10" ht="24" x14ac:dyDescent="0.25">
      <c r="A1943" s="17" t="s">
        <v>54</v>
      </c>
      <c r="B1943" s="2" t="s">
        <v>55</v>
      </c>
      <c r="C1943" s="2" t="s">
        <v>55</v>
      </c>
      <c r="D1943" s="1">
        <v>2021</v>
      </c>
      <c r="E1943" s="1"/>
      <c r="F1943" s="1"/>
      <c r="G1943" s="5" t="str">
        <f t="shared" si="123"/>
        <v>-</v>
      </c>
      <c r="H1943" s="5" t="str">
        <f t="shared" si="124"/>
        <v>-</v>
      </c>
      <c r="I1943" s="5" t="str">
        <f t="shared" si="125"/>
        <v>-</v>
      </c>
      <c r="J1943" s="19" t="s">
        <v>334</v>
      </c>
    </row>
    <row r="1944" spans="1:10" ht="24" x14ac:dyDescent="0.25">
      <c r="A1944" s="17" t="s">
        <v>54</v>
      </c>
      <c r="B1944" s="2" t="s">
        <v>55</v>
      </c>
      <c r="C1944" s="7" t="s">
        <v>56</v>
      </c>
      <c r="D1944" s="1">
        <v>2021</v>
      </c>
      <c r="E1944" s="1">
        <v>0</v>
      </c>
      <c r="F1944" s="1">
        <v>0</v>
      </c>
      <c r="G1944" s="5">
        <v>0</v>
      </c>
      <c r="H1944" s="5">
        <v>0</v>
      </c>
      <c r="I1944" s="5">
        <v>0</v>
      </c>
      <c r="J1944" s="19" t="s">
        <v>334</v>
      </c>
    </row>
    <row r="1945" spans="1:10" ht="24" x14ac:dyDescent="0.25">
      <c r="A1945" s="17" t="s">
        <v>54</v>
      </c>
      <c r="B1945" s="2" t="s">
        <v>55</v>
      </c>
      <c r="C1945" s="7" t="s">
        <v>57</v>
      </c>
      <c r="D1945" s="1">
        <v>2021</v>
      </c>
      <c r="E1945" s="1">
        <v>232</v>
      </c>
      <c r="F1945" s="1">
        <v>604</v>
      </c>
      <c r="G1945" s="5">
        <f t="shared" si="123"/>
        <v>0.38410596026490068</v>
      </c>
      <c r="H1945" s="5">
        <f t="shared" si="124"/>
        <v>0.3453162866099968</v>
      </c>
      <c r="I1945" s="5">
        <f t="shared" si="125"/>
        <v>0.42289563391980456</v>
      </c>
      <c r="J1945" s="19" t="s">
        <v>334</v>
      </c>
    </row>
    <row r="1946" spans="1:10" ht="24" x14ac:dyDescent="0.25">
      <c r="A1946" s="17" t="s">
        <v>54</v>
      </c>
      <c r="B1946" s="2" t="s">
        <v>55</v>
      </c>
      <c r="C1946" s="7" t="s">
        <v>58</v>
      </c>
      <c r="D1946" s="1">
        <v>2021</v>
      </c>
      <c r="E1946" s="1">
        <v>407</v>
      </c>
      <c r="F1946" s="1">
        <v>1230</v>
      </c>
      <c r="G1946" s="5">
        <f t="shared" si="123"/>
        <v>0.33089430894308941</v>
      </c>
      <c r="H1946" s="5">
        <f t="shared" si="124"/>
        <v>0.30459795561785702</v>
      </c>
      <c r="I1946" s="5">
        <f t="shared" si="125"/>
        <v>0.3571906622683218</v>
      </c>
      <c r="J1946" s="19" t="s">
        <v>334</v>
      </c>
    </row>
    <row r="1947" spans="1:10" ht="24" x14ac:dyDescent="0.25">
      <c r="A1947" s="17" t="s">
        <v>54</v>
      </c>
      <c r="B1947" s="2" t="s">
        <v>55</v>
      </c>
      <c r="C1947" s="7" t="s">
        <v>53</v>
      </c>
      <c r="D1947" s="1">
        <v>2021</v>
      </c>
      <c r="E1947" s="1">
        <v>639</v>
      </c>
      <c r="F1947" s="1">
        <v>1834</v>
      </c>
      <c r="G1947" s="5">
        <f t="shared" si="123"/>
        <v>0.34841875681570339</v>
      </c>
      <c r="H1947" s="5">
        <f t="shared" si="124"/>
        <v>0.32661198113877732</v>
      </c>
      <c r="I1947" s="5">
        <f t="shared" si="125"/>
        <v>0.37022553249262946</v>
      </c>
      <c r="J1947" s="19" t="s">
        <v>334</v>
      </c>
    </row>
    <row r="1948" spans="1:10" ht="48" x14ac:dyDescent="0.25">
      <c r="A1948" s="17" t="s">
        <v>59</v>
      </c>
      <c r="B1948" s="2" t="s">
        <v>60</v>
      </c>
      <c r="C1948" s="2" t="s">
        <v>60</v>
      </c>
      <c r="D1948" s="1">
        <v>2021</v>
      </c>
      <c r="E1948" s="1">
        <v>1713</v>
      </c>
      <c r="F1948" s="1">
        <v>6007</v>
      </c>
      <c r="G1948" s="5">
        <f t="shared" si="123"/>
        <v>0.28516730481105379</v>
      </c>
      <c r="H1948" s="5">
        <f t="shared" si="124"/>
        <v>0.27374958648063441</v>
      </c>
      <c r="I1948" s="5">
        <f t="shared" si="125"/>
        <v>0.29658502314147317</v>
      </c>
      <c r="J1948" s="19" t="s">
        <v>334</v>
      </c>
    </row>
    <row r="1949" spans="1:10" ht="36" x14ac:dyDescent="0.25">
      <c r="A1949" s="17" t="s">
        <v>61</v>
      </c>
      <c r="B1949" s="2" t="s">
        <v>62</v>
      </c>
      <c r="C1949" s="2" t="s">
        <v>62</v>
      </c>
      <c r="D1949" s="1">
        <v>2021</v>
      </c>
      <c r="E1949" s="1"/>
      <c r="F1949" s="1"/>
      <c r="G1949" s="5" t="str">
        <f t="shared" ref="G1949:G1984" si="126">IF(F1949="","-",E1949/F1949)</f>
        <v>-</v>
      </c>
      <c r="H1949" s="5" t="str">
        <f t="shared" si="124"/>
        <v>-</v>
      </c>
      <c r="I1949" s="5" t="str">
        <f t="shared" si="125"/>
        <v>-</v>
      </c>
      <c r="J1949" s="19" t="s">
        <v>334</v>
      </c>
    </row>
    <row r="1950" spans="1:10" ht="36" x14ac:dyDescent="0.25">
      <c r="A1950" s="17" t="s">
        <v>61</v>
      </c>
      <c r="B1950" s="2" t="s">
        <v>62</v>
      </c>
      <c r="C1950" s="7" t="s">
        <v>63</v>
      </c>
      <c r="D1950" s="1">
        <v>2021</v>
      </c>
      <c r="E1950" s="1">
        <v>2648</v>
      </c>
      <c r="F1950" s="1">
        <v>3518</v>
      </c>
      <c r="G1950" s="5">
        <f t="shared" si="126"/>
        <v>0.75270039795338262</v>
      </c>
      <c r="H1950" s="5">
        <f t="shared" si="124"/>
        <v>0.73844330650214385</v>
      </c>
      <c r="I1950" s="5">
        <f t="shared" si="125"/>
        <v>0.76695748940462138</v>
      </c>
      <c r="J1950" s="19" t="s">
        <v>334</v>
      </c>
    </row>
    <row r="1951" spans="1:10" ht="36" x14ac:dyDescent="0.25">
      <c r="A1951" s="17" t="s">
        <v>61</v>
      </c>
      <c r="B1951" s="2" t="s">
        <v>62</v>
      </c>
      <c r="C1951" s="7" t="s">
        <v>64</v>
      </c>
      <c r="D1951" s="1">
        <v>2021</v>
      </c>
      <c r="E1951" s="1">
        <v>2891</v>
      </c>
      <c r="F1951" s="1">
        <v>3518</v>
      </c>
      <c r="G1951" s="5">
        <f t="shared" si="126"/>
        <v>0.82177373507674811</v>
      </c>
      <c r="H1951" s="5">
        <f t="shared" si="124"/>
        <v>0.80912724129181546</v>
      </c>
      <c r="I1951" s="5">
        <f t="shared" si="125"/>
        <v>0.83442022886168077</v>
      </c>
      <c r="J1951" s="19" t="s">
        <v>334</v>
      </c>
    </row>
    <row r="1952" spans="1:10" ht="24" x14ac:dyDescent="0.25">
      <c r="A1952" s="17" t="s">
        <v>71</v>
      </c>
      <c r="B1952" s="2" t="s">
        <v>72</v>
      </c>
      <c r="C1952" s="2" t="s">
        <v>72</v>
      </c>
      <c r="D1952" s="1">
        <v>2021</v>
      </c>
      <c r="E1952" s="1">
        <v>324</v>
      </c>
      <c r="F1952" s="1">
        <v>411</v>
      </c>
      <c r="G1952" s="5">
        <f t="shared" si="126"/>
        <v>0.78832116788321172</v>
      </c>
      <c r="H1952" s="5">
        <f t="shared" si="124"/>
        <v>0.74882768185207604</v>
      </c>
      <c r="I1952" s="5">
        <f t="shared" si="125"/>
        <v>0.82781465391434739</v>
      </c>
      <c r="J1952" s="19" t="s">
        <v>334</v>
      </c>
    </row>
    <row r="1953" spans="1:10" ht="36" x14ac:dyDescent="0.25">
      <c r="A1953" s="17" t="s">
        <v>73</v>
      </c>
      <c r="B1953" s="2" t="s">
        <v>74</v>
      </c>
      <c r="C1953" s="2" t="s">
        <v>74</v>
      </c>
      <c r="D1953" s="1">
        <v>2021</v>
      </c>
      <c r="E1953" s="1">
        <v>538</v>
      </c>
      <c r="F1953" s="1">
        <v>612</v>
      </c>
      <c r="G1953" s="5">
        <f t="shared" si="126"/>
        <v>0.87908496732026142</v>
      </c>
      <c r="H1953" s="5">
        <f t="shared" si="124"/>
        <v>0.85325428157551031</v>
      </c>
      <c r="I1953" s="5">
        <f t="shared" si="125"/>
        <v>0.90491565306501254</v>
      </c>
      <c r="J1953" s="19" t="s">
        <v>334</v>
      </c>
    </row>
    <row r="1954" spans="1:10" ht="48" x14ac:dyDescent="0.25">
      <c r="A1954" s="17" t="s">
        <v>75</v>
      </c>
      <c r="B1954" s="2" t="s">
        <v>76</v>
      </c>
      <c r="C1954" s="2" t="s">
        <v>76</v>
      </c>
      <c r="D1954" s="1">
        <v>2021</v>
      </c>
      <c r="E1954" s="1"/>
      <c r="F1954" s="1"/>
      <c r="G1954" s="5" t="str">
        <f t="shared" si="126"/>
        <v>-</v>
      </c>
      <c r="H1954" s="5" t="str">
        <f t="shared" si="124"/>
        <v>-</v>
      </c>
      <c r="I1954" s="5" t="str">
        <f t="shared" si="125"/>
        <v>-</v>
      </c>
      <c r="J1954" s="19" t="s">
        <v>334</v>
      </c>
    </row>
    <row r="1955" spans="1:10" ht="48" x14ac:dyDescent="0.25">
      <c r="A1955" s="17" t="s">
        <v>75</v>
      </c>
      <c r="B1955" s="2" t="s">
        <v>76</v>
      </c>
      <c r="C1955" s="7" t="s">
        <v>77</v>
      </c>
      <c r="D1955" s="1">
        <v>2021</v>
      </c>
      <c r="E1955" s="1">
        <v>9059</v>
      </c>
      <c r="F1955" s="1">
        <v>10315</v>
      </c>
      <c r="G1955" s="5">
        <f t="shared" si="126"/>
        <v>0.87823557925351425</v>
      </c>
      <c r="H1955" s="5">
        <f t="shared" si="124"/>
        <v>0.87192473921190339</v>
      </c>
      <c r="I1955" s="5">
        <f t="shared" si="125"/>
        <v>0.88454641929512512</v>
      </c>
      <c r="J1955" s="19" t="s">
        <v>334</v>
      </c>
    </row>
    <row r="1956" spans="1:10" ht="48" x14ac:dyDescent="0.25">
      <c r="A1956" s="17" t="s">
        <v>75</v>
      </c>
      <c r="B1956" s="2" t="s">
        <v>76</v>
      </c>
      <c r="C1956" s="7" t="s">
        <v>78</v>
      </c>
      <c r="D1956" s="1">
        <v>2021</v>
      </c>
      <c r="E1956" s="1">
        <v>7404</v>
      </c>
      <c r="F1956" s="1">
        <v>9059</v>
      </c>
      <c r="G1956" s="5">
        <f t="shared" si="126"/>
        <v>0.81730875372557676</v>
      </c>
      <c r="H1956" s="5">
        <f t="shared" si="124"/>
        <v>0.80935141425618484</v>
      </c>
      <c r="I1956" s="5">
        <f t="shared" si="125"/>
        <v>0.82526609319496869</v>
      </c>
      <c r="J1956" s="19" t="s">
        <v>334</v>
      </c>
    </row>
    <row r="1957" spans="1:10" ht="48" x14ac:dyDescent="0.25">
      <c r="A1957" s="17" t="s">
        <v>75</v>
      </c>
      <c r="B1957" s="2" t="s">
        <v>76</v>
      </c>
      <c r="C1957" s="7" t="s">
        <v>79</v>
      </c>
      <c r="D1957" s="1">
        <v>2021</v>
      </c>
      <c r="E1957" s="1">
        <v>5383</v>
      </c>
      <c r="F1957" s="1">
        <v>6511</v>
      </c>
      <c r="G1957" s="5">
        <f t="shared" si="126"/>
        <v>0.82675472277683915</v>
      </c>
      <c r="H1957" s="5">
        <f t="shared" si="124"/>
        <v>0.81756184961365008</v>
      </c>
      <c r="I1957" s="5">
        <f t="shared" si="125"/>
        <v>0.83594759594002821</v>
      </c>
      <c r="J1957" s="19" t="s">
        <v>334</v>
      </c>
    </row>
    <row r="1958" spans="1:10" ht="48" x14ac:dyDescent="0.25">
      <c r="A1958" s="17" t="s">
        <v>75</v>
      </c>
      <c r="B1958" s="2" t="s">
        <v>76</v>
      </c>
      <c r="C1958" s="7" t="s">
        <v>80</v>
      </c>
      <c r="D1958" s="1">
        <v>2021</v>
      </c>
      <c r="E1958" s="1">
        <v>4423</v>
      </c>
      <c r="F1958" s="1">
        <v>5383</v>
      </c>
      <c r="G1958" s="5">
        <f t="shared" si="126"/>
        <v>0.82166078394947051</v>
      </c>
      <c r="H1958" s="5">
        <f t="shared" si="124"/>
        <v>0.81143460030020798</v>
      </c>
      <c r="I1958" s="5">
        <f t="shared" si="125"/>
        <v>0.83188696759873304</v>
      </c>
      <c r="J1958" s="19" t="s">
        <v>334</v>
      </c>
    </row>
    <row r="1959" spans="1:10" ht="48" x14ac:dyDescent="0.25">
      <c r="A1959" s="17" t="s">
        <v>75</v>
      </c>
      <c r="B1959" s="2" t="s">
        <v>76</v>
      </c>
      <c r="C1959" s="7" t="s">
        <v>81</v>
      </c>
      <c r="D1959" s="1">
        <v>2021</v>
      </c>
      <c r="E1959" s="1">
        <v>14442</v>
      </c>
      <c r="F1959" s="1">
        <v>16826</v>
      </c>
      <c r="G1959" s="5">
        <f t="shared" si="126"/>
        <v>0.85831451325329844</v>
      </c>
      <c r="H1959" s="5">
        <f t="shared" si="124"/>
        <v>0.85304523005575128</v>
      </c>
      <c r="I1959" s="5">
        <f t="shared" si="125"/>
        <v>0.8635837964508456</v>
      </c>
      <c r="J1959" s="19" t="s">
        <v>334</v>
      </c>
    </row>
    <row r="1960" spans="1:10" ht="48" x14ac:dyDescent="0.25">
      <c r="A1960" s="17" t="s">
        <v>75</v>
      </c>
      <c r="B1960" s="2" t="s">
        <v>76</v>
      </c>
      <c r="C1960" s="7" t="s">
        <v>82</v>
      </c>
      <c r="D1960" s="1">
        <v>2021</v>
      </c>
      <c r="E1960" s="1">
        <v>11827</v>
      </c>
      <c r="F1960" s="1">
        <v>14442</v>
      </c>
      <c r="G1960" s="5">
        <f t="shared" si="126"/>
        <v>0.81893089599778424</v>
      </c>
      <c r="H1960" s="5">
        <f t="shared" si="124"/>
        <v>0.81265048297621723</v>
      </c>
      <c r="I1960" s="5">
        <f t="shared" si="125"/>
        <v>0.82521130901935125</v>
      </c>
      <c r="J1960" s="19" t="s">
        <v>334</v>
      </c>
    </row>
    <row r="1961" spans="1:10" ht="24" x14ac:dyDescent="0.25">
      <c r="A1961" s="17" t="s">
        <v>83</v>
      </c>
      <c r="B1961" s="2" t="s">
        <v>272</v>
      </c>
      <c r="C1961" s="2" t="s">
        <v>272</v>
      </c>
      <c r="D1961" s="1">
        <v>2021</v>
      </c>
      <c r="E1961" s="1"/>
      <c r="F1961" s="1"/>
      <c r="G1961" s="5" t="str">
        <f t="shared" si="126"/>
        <v>-</v>
      </c>
      <c r="H1961" s="5" t="str">
        <f t="shared" si="124"/>
        <v>-</v>
      </c>
      <c r="I1961" s="5" t="str">
        <f t="shared" si="125"/>
        <v>-</v>
      </c>
      <c r="J1961" s="19" t="s">
        <v>334</v>
      </c>
    </row>
    <row r="1962" spans="1:10" ht="24" x14ac:dyDescent="0.25">
      <c r="A1962" s="17" t="s">
        <v>83</v>
      </c>
      <c r="B1962" s="2" t="s">
        <v>272</v>
      </c>
      <c r="C1962" s="7" t="s">
        <v>85</v>
      </c>
      <c r="D1962" s="1">
        <v>2021</v>
      </c>
      <c r="E1962" s="1">
        <v>35</v>
      </c>
      <c r="F1962" s="1">
        <v>1053</v>
      </c>
      <c r="G1962" s="5">
        <f t="shared" si="126"/>
        <v>3.3238366571699908E-2</v>
      </c>
      <c r="H1962" s="5">
        <f t="shared" si="124"/>
        <v>2.241103527131473E-2</v>
      </c>
      <c r="I1962" s="5">
        <f t="shared" si="125"/>
        <v>4.4065697872085086E-2</v>
      </c>
      <c r="J1962" s="19" t="s">
        <v>334</v>
      </c>
    </row>
    <row r="1963" spans="1:10" ht="24" x14ac:dyDescent="0.25">
      <c r="A1963" s="17" t="s">
        <v>83</v>
      </c>
      <c r="B1963" s="2" t="s">
        <v>272</v>
      </c>
      <c r="C1963" s="7" t="s">
        <v>273</v>
      </c>
      <c r="D1963" s="1">
        <v>2021</v>
      </c>
      <c r="E1963" s="1">
        <v>38</v>
      </c>
      <c r="F1963" s="1">
        <v>1053</v>
      </c>
      <c r="G1963" s="5">
        <f t="shared" si="126"/>
        <v>3.6087369420702751E-2</v>
      </c>
      <c r="H1963" s="5">
        <f t="shared" si="124"/>
        <v>2.4822184270564162E-2</v>
      </c>
      <c r="I1963" s="5">
        <f t="shared" si="125"/>
        <v>4.7352554570841338E-2</v>
      </c>
      <c r="J1963" s="19" t="s">
        <v>334</v>
      </c>
    </row>
    <row r="1964" spans="1:10" ht="24" x14ac:dyDescent="0.25">
      <c r="A1964" s="17" t="s">
        <v>83</v>
      </c>
      <c r="B1964" s="2" t="s">
        <v>272</v>
      </c>
      <c r="C1964" s="7" t="s">
        <v>274</v>
      </c>
      <c r="D1964" s="1">
        <v>2021</v>
      </c>
      <c r="E1964" s="1">
        <v>29</v>
      </c>
      <c r="F1964" s="1">
        <v>1053</v>
      </c>
      <c r="G1964" s="5">
        <f t="shared" si="126"/>
        <v>2.7540360873694207E-2</v>
      </c>
      <c r="H1964" s="5">
        <f t="shared" si="124"/>
        <v>1.7655683661181375E-2</v>
      </c>
      <c r="I1964" s="5">
        <f t="shared" si="125"/>
        <v>3.7425038086207035E-2</v>
      </c>
      <c r="J1964" s="19" t="s">
        <v>334</v>
      </c>
    </row>
    <row r="1965" spans="1:10" ht="24" x14ac:dyDescent="0.25">
      <c r="A1965" s="17" t="s">
        <v>83</v>
      </c>
      <c r="B1965" s="2" t="s">
        <v>272</v>
      </c>
      <c r="C1965" s="7" t="s">
        <v>88</v>
      </c>
      <c r="D1965" s="1">
        <v>2021</v>
      </c>
      <c r="E1965" s="1">
        <v>17</v>
      </c>
      <c r="F1965" s="1">
        <v>1053</v>
      </c>
      <c r="G1965" s="5">
        <f t="shared" si="126"/>
        <v>1.6144349477682812E-2</v>
      </c>
      <c r="H1965" s="5">
        <f t="shared" si="124"/>
        <v>8.5320151663162459E-3</v>
      </c>
      <c r="I1965" s="5">
        <f t="shared" si="125"/>
        <v>2.3756683789049379E-2</v>
      </c>
      <c r="J1965" s="19" t="s">
        <v>334</v>
      </c>
    </row>
    <row r="1966" spans="1:10" ht="24" x14ac:dyDescent="0.25">
      <c r="A1966" s="17" t="s">
        <v>83</v>
      </c>
      <c r="B1966" s="2" t="s">
        <v>272</v>
      </c>
      <c r="C1966" s="7" t="s">
        <v>89</v>
      </c>
      <c r="D1966" s="1">
        <v>2021</v>
      </c>
      <c r="E1966" s="1">
        <v>161</v>
      </c>
      <c r="F1966" s="1">
        <v>2157</v>
      </c>
      <c r="G1966" s="5">
        <f t="shared" si="126"/>
        <v>7.4640704682429296E-2</v>
      </c>
      <c r="H1966" s="5">
        <f t="shared" si="124"/>
        <v>6.3549619004720503E-2</v>
      </c>
      <c r="I1966" s="5">
        <f t="shared" si="125"/>
        <v>8.5731790360138088E-2</v>
      </c>
      <c r="J1966" s="19" t="s">
        <v>334</v>
      </c>
    </row>
    <row r="1967" spans="1:10" ht="24" x14ac:dyDescent="0.25">
      <c r="A1967" s="17" t="s">
        <v>83</v>
      </c>
      <c r="B1967" s="2" t="s">
        <v>272</v>
      </c>
      <c r="C1967" s="7" t="s">
        <v>275</v>
      </c>
      <c r="D1967" s="1">
        <v>2021</v>
      </c>
      <c r="E1967" s="1">
        <v>192</v>
      </c>
      <c r="F1967" s="1">
        <v>2157</v>
      </c>
      <c r="G1967" s="5">
        <f t="shared" si="126"/>
        <v>8.9012517385257298E-2</v>
      </c>
      <c r="H1967" s="5">
        <f t="shared" si="124"/>
        <v>7.6995055720775737E-2</v>
      </c>
      <c r="I1967" s="5">
        <f t="shared" si="125"/>
        <v>0.10102997904973886</v>
      </c>
      <c r="J1967" s="19" t="s">
        <v>334</v>
      </c>
    </row>
    <row r="1968" spans="1:10" ht="24" x14ac:dyDescent="0.25">
      <c r="A1968" s="17" t="s">
        <v>83</v>
      </c>
      <c r="B1968" s="2" t="s">
        <v>272</v>
      </c>
      <c r="C1968" s="7" t="s">
        <v>276</v>
      </c>
      <c r="D1968" s="1">
        <v>2021</v>
      </c>
      <c r="E1968" s="1">
        <v>152</v>
      </c>
      <c r="F1968" s="1">
        <v>2157</v>
      </c>
      <c r="G1968" s="5">
        <f t="shared" si="126"/>
        <v>7.0468242929995359E-2</v>
      </c>
      <c r="H1968" s="5">
        <f t="shared" si="124"/>
        <v>5.9667345641638475E-2</v>
      </c>
      <c r="I1968" s="5">
        <f t="shared" si="125"/>
        <v>8.1269140218352243E-2</v>
      </c>
      <c r="J1968" s="19" t="s">
        <v>334</v>
      </c>
    </row>
    <row r="1969" spans="1:10" ht="24" x14ac:dyDescent="0.25">
      <c r="A1969" s="17" t="s">
        <v>83</v>
      </c>
      <c r="B1969" s="2" t="s">
        <v>272</v>
      </c>
      <c r="C1969" s="7" t="s">
        <v>92</v>
      </c>
      <c r="D1969" s="1">
        <v>2021</v>
      </c>
      <c r="E1969" s="1">
        <v>84</v>
      </c>
      <c r="F1969" s="1">
        <v>2157</v>
      </c>
      <c r="G1969" s="5">
        <f t="shared" si="126"/>
        <v>3.8942976356050069E-2</v>
      </c>
      <c r="H1969" s="5">
        <f t="shared" si="124"/>
        <v>3.0778653926114403E-2</v>
      </c>
      <c r="I1969" s="5">
        <f t="shared" si="125"/>
        <v>4.7107298785985734E-2</v>
      </c>
      <c r="J1969" s="19" t="s">
        <v>334</v>
      </c>
    </row>
    <row r="1970" spans="1:10" ht="24" x14ac:dyDescent="0.25">
      <c r="A1970" s="17" t="s">
        <v>83</v>
      </c>
      <c r="B1970" s="2" t="s">
        <v>272</v>
      </c>
      <c r="C1970" s="7" t="s">
        <v>93</v>
      </c>
      <c r="D1970" s="1">
        <v>2021</v>
      </c>
      <c r="E1970" s="1">
        <v>196</v>
      </c>
      <c r="F1970" s="1">
        <v>3210</v>
      </c>
      <c r="G1970" s="5">
        <f t="shared" si="126"/>
        <v>6.1059190031152649E-2</v>
      </c>
      <c r="H1970" s="5">
        <f t="shared" si="124"/>
        <v>5.2775989367821963E-2</v>
      </c>
      <c r="I1970" s="5">
        <f t="shared" si="125"/>
        <v>6.9342390694483336E-2</v>
      </c>
      <c r="J1970" s="19" t="s">
        <v>334</v>
      </c>
    </row>
    <row r="1971" spans="1:10" ht="24" x14ac:dyDescent="0.25">
      <c r="A1971" s="17" t="s">
        <v>83</v>
      </c>
      <c r="B1971" s="2" t="s">
        <v>272</v>
      </c>
      <c r="C1971" s="7" t="s">
        <v>277</v>
      </c>
      <c r="D1971" s="1">
        <v>2021</v>
      </c>
      <c r="E1971" s="1">
        <v>230</v>
      </c>
      <c r="F1971" s="1">
        <v>3210</v>
      </c>
      <c r="G1971" s="5">
        <f t="shared" si="126"/>
        <v>7.1651090342679122E-2</v>
      </c>
      <c r="H1971" s="5">
        <f t="shared" si="124"/>
        <v>6.2728918721507446E-2</v>
      </c>
      <c r="I1971" s="5">
        <f t="shared" si="125"/>
        <v>8.0573261963850798E-2</v>
      </c>
      <c r="J1971" s="19" t="s">
        <v>334</v>
      </c>
    </row>
    <row r="1972" spans="1:10" ht="24" x14ac:dyDescent="0.25">
      <c r="A1972" s="17" t="s">
        <v>83</v>
      </c>
      <c r="B1972" s="2" t="s">
        <v>272</v>
      </c>
      <c r="C1972" s="7" t="s">
        <v>278</v>
      </c>
      <c r="D1972" s="1">
        <v>2021</v>
      </c>
      <c r="E1972" s="1">
        <v>181</v>
      </c>
      <c r="F1972" s="1">
        <v>3210</v>
      </c>
      <c r="G1972" s="5">
        <f t="shared" si="126"/>
        <v>5.6386292834890966E-2</v>
      </c>
      <c r="H1972" s="5">
        <f t="shared" si="124"/>
        <v>4.8406576616813163E-2</v>
      </c>
      <c r="I1972" s="5">
        <f t="shared" si="125"/>
        <v>6.436600905296877E-2</v>
      </c>
      <c r="J1972" s="19" t="s">
        <v>334</v>
      </c>
    </row>
    <row r="1973" spans="1:10" ht="24" x14ac:dyDescent="0.25">
      <c r="A1973" s="17" t="s">
        <v>83</v>
      </c>
      <c r="B1973" s="2" t="s">
        <v>272</v>
      </c>
      <c r="C1973" s="7" t="s">
        <v>96</v>
      </c>
      <c r="D1973" s="1">
        <v>2021</v>
      </c>
      <c r="E1973" s="1">
        <v>101</v>
      </c>
      <c r="F1973" s="1">
        <v>3210</v>
      </c>
      <c r="G1973" s="5">
        <f t="shared" si="126"/>
        <v>3.1464174454828658E-2</v>
      </c>
      <c r="H1973" s="5">
        <f t="shared" si="124"/>
        <v>2.5425111309731907E-2</v>
      </c>
      <c r="I1973" s="5">
        <f t="shared" si="125"/>
        <v>3.750323759992541E-2</v>
      </c>
      <c r="J1973" s="19" t="s">
        <v>334</v>
      </c>
    </row>
    <row r="1974" spans="1:10" ht="24" x14ac:dyDescent="0.25">
      <c r="A1974" s="17" t="s">
        <v>97</v>
      </c>
      <c r="B1974" s="2" t="s">
        <v>98</v>
      </c>
      <c r="C1974" s="2" t="s">
        <v>98</v>
      </c>
      <c r="D1974" s="1">
        <v>2021</v>
      </c>
      <c r="E1974" s="1"/>
      <c r="F1974" s="1"/>
      <c r="G1974" s="5" t="str">
        <f t="shared" si="126"/>
        <v>-</v>
      </c>
      <c r="H1974" s="5" t="str">
        <f t="shared" si="124"/>
        <v>-</v>
      </c>
      <c r="I1974" s="5" t="str">
        <f t="shared" si="125"/>
        <v>-</v>
      </c>
      <c r="J1974" s="19" t="s">
        <v>334</v>
      </c>
    </row>
    <row r="1975" spans="1:10" ht="24" x14ac:dyDescent="0.25">
      <c r="A1975" s="17" t="s">
        <v>97</v>
      </c>
      <c r="B1975" s="2" t="s">
        <v>98</v>
      </c>
      <c r="C1975" s="7" t="s">
        <v>99</v>
      </c>
      <c r="D1975" s="1">
        <v>2021</v>
      </c>
      <c r="E1975" s="1">
        <v>389</v>
      </c>
      <c r="F1975" s="1">
        <v>411</v>
      </c>
      <c r="G1975" s="5">
        <f t="shared" si="126"/>
        <v>0.94647201946472015</v>
      </c>
      <c r="H1975" s="5">
        <f t="shared" si="124"/>
        <v>0.92471098786436445</v>
      </c>
      <c r="I1975" s="5">
        <f t="shared" si="125"/>
        <v>0.96823305106507584</v>
      </c>
      <c r="J1975" s="19" t="s">
        <v>334</v>
      </c>
    </row>
    <row r="1976" spans="1:10" ht="24" x14ac:dyDescent="0.25">
      <c r="A1976" s="17" t="s">
        <v>97</v>
      </c>
      <c r="B1976" s="2" t="s">
        <v>98</v>
      </c>
      <c r="C1976" s="9" t="s">
        <v>335</v>
      </c>
      <c r="D1976" s="1">
        <v>2021</v>
      </c>
      <c r="E1976" s="1">
        <v>62</v>
      </c>
      <c r="F1976" s="1">
        <v>411</v>
      </c>
      <c r="G1976" s="5">
        <f t="shared" si="126"/>
        <v>0.15085158150851583</v>
      </c>
      <c r="H1976" s="5">
        <f t="shared" si="124"/>
        <v>0.1162495261368757</v>
      </c>
      <c r="I1976" s="5">
        <f t="shared" si="125"/>
        <v>0.18545363688015595</v>
      </c>
      <c r="J1976" s="19" t="s">
        <v>334</v>
      </c>
    </row>
    <row r="1977" spans="1:10" ht="24" x14ac:dyDescent="0.25">
      <c r="A1977" s="17" t="s">
        <v>97</v>
      </c>
      <c r="B1977" s="2" t="s">
        <v>98</v>
      </c>
      <c r="C1977" s="9" t="s">
        <v>280</v>
      </c>
      <c r="D1977" s="1">
        <v>2021</v>
      </c>
      <c r="E1977" s="1">
        <v>312</v>
      </c>
      <c r="F1977" s="1">
        <v>411</v>
      </c>
      <c r="G1977" s="5">
        <f t="shared" si="126"/>
        <v>0.75912408759124084</v>
      </c>
      <c r="H1977" s="5">
        <f t="shared" si="124"/>
        <v>0.71778239694916035</v>
      </c>
      <c r="I1977" s="5">
        <f t="shared" si="125"/>
        <v>0.80046577823332132</v>
      </c>
      <c r="J1977" s="19" t="s">
        <v>334</v>
      </c>
    </row>
    <row r="1978" spans="1:10" ht="24" x14ac:dyDescent="0.25">
      <c r="A1978" s="17" t="s">
        <v>97</v>
      </c>
      <c r="B1978" s="2" t="s">
        <v>98</v>
      </c>
      <c r="C1978" s="7" t="s">
        <v>281</v>
      </c>
      <c r="D1978" s="1">
        <v>2021</v>
      </c>
      <c r="E1978" s="1">
        <v>401</v>
      </c>
      <c r="F1978" s="1">
        <v>411</v>
      </c>
      <c r="G1978" s="5">
        <f t="shared" si="126"/>
        <v>0.97566909975669103</v>
      </c>
      <c r="H1978" s="5">
        <f t="shared" si="124"/>
        <v>0.96077324171346745</v>
      </c>
      <c r="I1978" s="5">
        <f t="shared" si="125"/>
        <v>0.9905649577999146</v>
      </c>
      <c r="J1978" s="19" t="s">
        <v>334</v>
      </c>
    </row>
    <row r="1979" spans="1:10" ht="24" x14ac:dyDescent="0.25">
      <c r="A1979" s="17" t="s">
        <v>97</v>
      </c>
      <c r="B1979" s="2" t="s">
        <v>98</v>
      </c>
      <c r="C1979" s="7" t="s">
        <v>103</v>
      </c>
      <c r="D1979" s="1">
        <v>2021</v>
      </c>
      <c r="E1979" s="1">
        <v>296</v>
      </c>
      <c r="F1979" s="1">
        <v>411</v>
      </c>
      <c r="G1979" s="5">
        <f t="shared" si="126"/>
        <v>0.72019464720194648</v>
      </c>
      <c r="H1979" s="5">
        <f t="shared" si="124"/>
        <v>0.67679480861850649</v>
      </c>
      <c r="I1979" s="5">
        <f t="shared" si="125"/>
        <v>0.76359448578538647</v>
      </c>
      <c r="J1979" s="19" t="s">
        <v>334</v>
      </c>
    </row>
    <row r="1980" spans="1:10" ht="24" x14ac:dyDescent="0.25">
      <c r="A1980" s="17" t="s">
        <v>97</v>
      </c>
      <c r="B1980" s="2" t="s">
        <v>98</v>
      </c>
      <c r="C1980" s="9" t="s">
        <v>282</v>
      </c>
      <c r="D1980" s="1">
        <v>2021</v>
      </c>
      <c r="E1980" s="1">
        <v>146</v>
      </c>
      <c r="F1980" s="1">
        <v>186</v>
      </c>
      <c r="G1980" s="5">
        <f t="shared" si="126"/>
        <v>0.78494623655913975</v>
      </c>
      <c r="H1980" s="5">
        <f t="shared" si="124"/>
        <v>0.72589988355623858</v>
      </c>
      <c r="I1980" s="5">
        <f t="shared" si="125"/>
        <v>0.84399258956204093</v>
      </c>
      <c r="J1980" s="19" t="s">
        <v>334</v>
      </c>
    </row>
    <row r="1981" spans="1:10" ht="24" x14ac:dyDescent="0.25">
      <c r="A1981" s="17" t="s">
        <v>97</v>
      </c>
      <c r="B1981" s="2" t="s">
        <v>98</v>
      </c>
      <c r="C1981" s="9" t="s">
        <v>283</v>
      </c>
      <c r="D1981" s="1">
        <v>2021</v>
      </c>
      <c r="E1981" s="1">
        <v>34</v>
      </c>
      <c r="F1981" s="1">
        <v>46</v>
      </c>
      <c r="G1981" s="5">
        <f t="shared" si="126"/>
        <v>0.73913043478260865</v>
      </c>
      <c r="H1981" s="5">
        <f t="shared" si="124"/>
        <v>0.61223400443287079</v>
      </c>
      <c r="I1981" s="5">
        <f t="shared" si="125"/>
        <v>0.8660268651323465</v>
      </c>
      <c r="J1981" s="19" t="s">
        <v>334</v>
      </c>
    </row>
    <row r="1982" spans="1:10" ht="24" x14ac:dyDescent="0.25">
      <c r="A1982" s="17" t="s">
        <v>97</v>
      </c>
      <c r="B1982" s="2" t="s">
        <v>98</v>
      </c>
      <c r="C1982" s="9" t="s">
        <v>284</v>
      </c>
      <c r="D1982" s="1">
        <v>2021</v>
      </c>
      <c r="E1982" s="1">
        <v>63</v>
      </c>
      <c r="F1982" s="1">
        <v>90</v>
      </c>
      <c r="G1982" s="5">
        <f t="shared" si="126"/>
        <v>0.7</v>
      </c>
      <c r="H1982" s="5">
        <f t="shared" si="124"/>
        <v>0.60532300525822902</v>
      </c>
      <c r="I1982" s="5">
        <f t="shared" si="125"/>
        <v>0.79467699474177089</v>
      </c>
      <c r="J1982" s="19" t="s">
        <v>334</v>
      </c>
    </row>
    <row r="1983" spans="1:10" ht="24" x14ac:dyDescent="0.25">
      <c r="A1983" s="17" t="s">
        <v>97</v>
      </c>
      <c r="B1983" s="2" t="s">
        <v>98</v>
      </c>
      <c r="C1983" s="9" t="s">
        <v>285</v>
      </c>
      <c r="D1983" s="1">
        <v>2021</v>
      </c>
      <c r="E1983" s="1">
        <v>68</v>
      </c>
      <c r="F1983" s="1">
        <v>86</v>
      </c>
      <c r="G1983" s="5">
        <f t="shared" si="126"/>
        <v>0.79069767441860461</v>
      </c>
      <c r="H1983" s="5">
        <f t="shared" si="124"/>
        <v>0.70471734525968288</v>
      </c>
      <c r="I1983" s="5">
        <f t="shared" si="125"/>
        <v>0.87667800357752634</v>
      </c>
      <c r="J1983" s="19" t="s">
        <v>334</v>
      </c>
    </row>
    <row r="1984" spans="1:10" ht="24" x14ac:dyDescent="0.25">
      <c r="A1984" s="17" t="s">
        <v>97</v>
      </c>
      <c r="B1984" s="2" t="s">
        <v>98</v>
      </c>
      <c r="C1984" s="9" t="s">
        <v>286</v>
      </c>
      <c r="D1984" s="1">
        <v>2021</v>
      </c>
      <c r="E1984" s="1">
        <v>3</v>
      </c>
      <c r="F1984" s="1">
        <v>3</v>
      </c>
      <c r="G1984" s="5">
        <f t="shared" si="126"/>
        <v>1</v>
      </c>
      <c r="H1984" s="5">
        <f t="shared" si="124"/>
        <v>1</v>
      </c>
      <c r="I1984" s="5">
        <f t="shared" si="125"/>
        <v>1</v>
      </c>
      <c r="J1984" s="19" t="s">
        <v>334</v>
      </c>
    </row>
    <row r="1985" spans="1:10" ht="24" x14ac:dyDescent="0.25">
      <c r="A1985" s="17" t="s">
        <v>97</v>
      </c>
      <c r="B1985" s="2" t="s">
        <v>98</v>
      </c>
      <c r="C1985" s="9" t="s">
        <v>287</v>
      </c>
      <c r="D1985" s="1">
        <v>2021</v>
      </c>
      <c r="E1985" s="1">
        <v>0</v>
      </c>
      <c r="F1985" s="1">
        <v>0</v>
      </c>
      <c r="G1985" s="5">
        <v>0</v>
      </c>
      <c r="H1985" s="5">
        <v>0</v>
      </c>
      <c r="I1985" s="5">
        <v>0</v>
      </c>
      <c r="J1985" s="19" t="s">
        <v>334</v>
      </c>
    </row>
    <row r="1986" spans="1:10" ht="24" x14ac:dyDescent="0.25">
      <c r="A1986" s="17" t="s">
        <v>97</v>
      </c>
      <c r="B1986" s="2" t="s">
        <v>98</v>
      </c>
      <c r="C1986" s="9" t="s">
        <v>288</v>
      </c>
      <c r="D1986" s="1">
        <v>2021</v>
      </c>
      <c r="E1986" s="1">
        <v>314</v>
      </c>
      <c r="F1986" s="1">
        <v>411</v>
      </c>
      <c r="G1986" s="5">
        <f t="shared" ref="G1986:G2001" si="127">IF(F1986="","-",E1986/F1986)</f>
        <v>0.76399026763990263</v>
      </c>
      <c r="H1986" s="5">
        <f t="shared" ref="H1986:H2001" si="128">IFERROR(IF($G1986-1.96*SQRT($G1986*(1-$G1986)/$F1986)&lt;0,0,$G1986-1.96*SQRT($G1986*(1-$G1986)/$F1986)),"-")</f>
        <v>0.72293734983407909</v>
      </c>
      <c r="I1986" s="5">
        <f t="shared" ref="I1986:I2001" si="129">IFERROR(IF($G1986+1.96*SQRT($G1986*(1-$G1986)/$F1986)&gt;1,1,$G1986+1.96*SQRT($G1986*(1-$G1986)/$F1986)),"-")</f>
        <v>0.80504318544572617</v>
      </c>
      <c r="J1986" s="19" t="s">
        <v>334</v>
      </c>
    </row>
    <row r="1987" spans="1:10" ht="36" x14ac:dyDescent="0.25">
      <c r="A1987" s="17" t="s">
        <v>104</v>
      </c>
      <c r="B1987" s="2" t="s">
        <v>289</v>
      </c>
      <c r="C1987" s="2" t="s">
        <v>289</v>
      </c>
      <c r="D1987" s="1">
        <v>2021</v>
      </c>
      <c r="E1987" s="1"/>
      <c r="F1987" s="1"/>
      <c r="G1987" s="5" t="str">
        <f t="shared" si="127"/>
        <v>-</v>
      </c>
      <c r="H1987" s="5" t="str">
        <f t="shared" si="128"/>
        <v>-</v>
      </c>
      <c r="I1987" s="5" t="str">
        <f t="shared" si="129"/>
        <v>-</v>
      </c>
      <c r="J1987" s="19" t="s">
        <v>334</v>
      </c>
    </row>
    <row r="1988" spans="1:10" ht="36" x14ac:dyDescent="0.25">
      <c r="A1988" s="17" t="s">
        <v>104</v>
      </c>
      <c r="B1988" s="2" t="s">
        <v>289</v>
      </c>
      <c r="C1988" s="9" t="s">
        <v>290</v>
      </c>
      <c r="D1988" s="1">
        <v>2021</v>
      </c>
      <c r="E1988" s="1">
        <v>7920</v>
      </c>
      <c r="F1988" s="1">
        <v>15480</v>
      </c>
      <c r="G1988" s="5">
        <f t="shared" si="127"/>
        <v>0.51162790697674421</v>
      </c>
      <c r="H1988" s="5">
        <f t="shared" si="128"/>
        <v>0.5037534044736961</v>
      </c>
      <c r="I1988" s="5">
        <f t="shared" si="129"/>
        <v>0.51950240947979232</v>
      </c>
      <c r="J1988" s="19" t="s">
        <v>334</v>
      </c>
    </row>
    <row r="1989" spans="1:10" ht="36" x14ac:dyDescent="0.25">
      <c r="A1989" s="17" t="s">
        <v>104</v>
      </c>
      <c r="B1989" s="2" t="s">
        <v>289</v>
      </c>
      <c r="C1989" s="9" t="s">
        <v>291</v>
      </c>
      <c r="D1989" s="1">
        <v>2021</v>
      </c>
      <c r="E1989" s="1">
        <v>23495</v>
      </c>
      <c r="F1989" s="1">
        <v>40348</v>
      </c>
      <c r="G1989" s="5">
        <f t="shared" si="127"/>
        <v>0.58230891246158423</v>
      </c>
      <c r="H1989" s="5">
        <f t="shared" si="128"/>
        <v>0.57749664908708931</v>
      </c>
      <c r="I1989" s="5">
        <f t="shared" si="129"/>
        <v>0.58712117583607915</v>
      </c>
      <c r="J1989" s="19" t="s">
        <v>334</v>
      </c>
    </row>
    <row r="1990" spans="1:10" ht="36" x14ac:dyDescent="0.25">
      <c r="A1990" s="17" t="s">
        <v>104</v>
      </c>
      <c r="B1990" s="2" t="s">
        <v>289</v>
      </c>
      <c r="C1990" s="9" t="s">
        <v>292</v>
      </c>
      <c r="D1990" s="1">
        <v>2021</v>
      </c>
      <c r="E1990" s="1">
        <v>11678</v>
      </c>
      <c r="F1990" s="1">
        <v>20342</v>
      </c>
      <c r="G1990" s="5">
        <f t="shared" si="127"/>
        <v>0.57408317766198014</v>
      </c>
      <c r="H1990" s="5">
        <f t="shared" si="128"/>
        <v>0.56728787110811729</v>
      </c>
      <c r="I1990" s="5">
        <f t="shared" si="129"/>
        <v>0.58087848421584298</v>
      </c>
      <c r="J1990" s="19" t="s">
        <v>334</v>
      </c>
    </row>
    <row r="1991" spans="1:10" ht="36" x14ac:dyDescent="0.25">
      <c r="A1991" s="17" t="s">
        <v>104</v>
      </c>
      <c r="B1991" s="2" t="s">
        <v>289</v>
      </c>
      <c r="C1991" s="9" t="s">
        <v>53</v>
      </c>
      <c r="D1991" s="1">
        <v>2021</v>
      </c>
      <c r="E1991" s="1">
        <v>43093</v>
      </c>
      <c r="F1991" s="1">
        <v>76170</v>
      </c>
      <c r="G1991" s="5">
        <f t="shared" si="127"/>
        <v>0.56574766968622814</v>
      </c>
      <c r="H1991" s="5">
        <f t="shared" si="128"/>
        <v>0.56222763811023646</v>
      </c>
      <c r="I1991" s="5">
        <f t="shared" si="129"/>
        <v>0.56926770126221982</v>
      </c>
      <c r="J1991" s="19" t="s">
        <v>334</v>
      </c>
    </row>
    <row r="1992" spans="1:10" ht="36" x14ac:dyDescent="0.25">
      <c r="A1992" s="17" t="s">
        <v>109</v>
      </c>
      <c r="B1992" s="2" t="s">
        <v>110</v>
      </c>
      <c r="C1992" s="2" t="s">
        <v>110</v>
      </c>
      <c r="D1992" s="1">
        <v>2021</v>
      </c>
      <c r="E1992" s="1"/>
      <c r="F1992" s="1"/>
      <c r="G1992" s="5" t="str">
        <f t="shared" si="127"/>
        <v>-</v>
      </c>
      <c r="H1992" s="5" t="str">
        <f t="shared" si="128"/>
        <v>-</v>
      </c>
      <c r="I1992" s="5" t="str">
        <f t="shared" si="129"/>
        <v>-</v>
      </c>
      <c r="J1992" s="19" t="s">
        <v>334</v>
      </c>
    </row>
    <row r="1993" spans="1:10" ht="36" x14ac:dyDescent="0.25">
      <c r="A1993" s="17" t="s">
        <v>109</v>
      </c>
      <c r="B1993" s="2" t="s">
        <v>110</v>
      </c>
      <c r="C1993" s="7" t="s">
        <v>111</v>
      </c>
      <c r="D1993" s="1">
        <v>2021</v>
      </c>
      <c r="E1993" s="1">
        <v>26665</v>
      </c>
      <c r="F1993" s="1">
        <v>33283</v>
      </c>
      <c r="G1993" s="5">
        <f t="shared" si="127"/>
        <v>0.80115975122434879</v>
      </c>
      <c r="H1993" s="5">
        <f t="shared" si="128"/>
        <v>0.79687173372258624</v>
      </c>
      <c r="I1993" s="5">
        <f t="shared" si="129"/>
        <v>0.80544776872611135</v>
      </c>
      <c r="J1993" s="19" t="s">
        <v>334</v>
      </c>
    </row>
    <row r="1994" spans="1:10" ht="36" x14ac:dyDescent="0.25">
      <c r="A1994" s="17" t="s">
        <v>109</v>
      </c>
      <c r="B1994" s="2" t="s">
        <v>110</v>
      </c>
      <c r="C1994" s="7" t="s">
        <v>112</v>
      </c>
      <c r="D1994" s="1">
        <v>2021</v>
      </c>
      <c r="E1994" s="1">
        <v>21428</v>
      </c>
      <c r="F1994" s="1">
        <v>26665</v>
      </c>
      <c r="G1994" s="5">
        <f t="shared" si="127"/>
        <v>0.80360022501406336</v>
      </c>
      <c r="H1994" s="5">
        <f t="shared" si="128"/>
        <v>0.79883179080328859</v>
      </c>
      <c r="I1994" s="5">
        <f t="shared" si="129"/>
        <v>0.80836865922483814</v>
      </c>
      <c r="J1994" s="19" t="s">
        <v>334</v>
      </c>
    </row>
    <row r="1995" spans="1:10" ht="48" x14ac:dyDescent="0.25">
      <c r="A1995" s="17" t="s">
        <v>293</v>
      </c>
      <c r="B1995" s="10" t="s">
        <v>294</v>
      </c>
      <c r="C1995" s="10" t="s">
        <v>294</v>
      </c>
      <c r="D1995" s="1">
        <v>2021</v>
      </c>
      <c r="E1995" s="1"/>
      <c r="F1995" s="1"/>
      <c r="G1995" s="5" t="str">
        <f t="shared" si="127"/>
        <v>-</v>
      </c>
      <c r="H1995" s="5" t="str">
        <f t="shared" si="128"/>
        <v>-</v>
      </c>
      <c r="I1995" s="5" t="str">
        <f t="shared" si="129"/>
        <v>-</v>
      </c>
      <c r="J1995" s="20" t="s">
        <v>334</v>
      </c>
    </row>
    <row r="1996" spans="1:10" ht="48" x14ac:dyDescent="0.25">
      <c r="A1996" s="17" t="s">
        <v>295</v>
      </c>
      <c r="B1996" s="2" t="s">
        <v>296</v>
      </c>
      <c r="C1996" s="2" t="s">
        <v>296</v>
      </c>
      <c r="D1996" s="1">
        <v>2021</v>
      </c>
      <c r="E1996" s="1">
        <v>573</v>
      </c>
      <c r="F1996" s="1">
        <v>1273</v>
      </c>
      <c r="G1996" s="5">
        <f t="shared" si="127"/>
        <v>0.45011783189316573</v>
      </c>
      <c r="H1996" s="5">
        <f t="shared" si="128"/>
        <v>0.42278782149881183</v>
      </c>
      <c r="I1996" s="5">
        <f t="shared" si="129"/>
        <v>0.47744784228751963</v>
      </c>
      <c r="J1996" s="19" t="s">
        <v>334</v>
      </c>
    </row>
    <row r="1997" spans="1:10" ht="24" x14ac:dyDescent="0.25">
      <c r="A1997" s="17" t="s">
        <v>297</v>
      </c>
      <c r="B1997" s="2" t="s">
        <v>298</v>
      </c>
      <c r="C1997" s="2" t="s">
        <v>298</v>
      </c>
      <c r="D1997" s="1">
        <v>2021</v>
      </c>
      <c r="E1997" s="1">
        <v>31950</v>
      </c>
      <c r="F1997" s="1">
        <v>54553</v>
      </c>
      <c r="G1997" s="5">
        <f t="shared" si="127"/>
        <v>0.58566898245742671</v>
      </c>
      <c r="H1997" s="5">
        <f t="shared" si="128"/>
        <v>0.58153520980866735</v>
      </c>
      <c r="I1997" s="5">
        <f t="shared" si="129"/>
        <v>0.58980275510618607</v>
      </c>
      <c r="J1997" s="19" t="s">
        <v>334</v>
      </c>
    </row>
    <row r="1998" spans="1:10" ht="36" x14ac:dyDescent="0.25">
      <c r="A1998" s="17" t="s">
        <v>113</v>
      </c>
      <c r="B1998" s="2" t="s">
        <v>114</v>
      </c>
      <c r="C1998" s="2" t="s">
        <v>114</v>
      </c>
      <c r="D1998" s="1">
        <v>2021</v>
      </c>
      <c r="E1998" s="1"/>
      <c r="F1998" s="1"/>
      <c r="G1998" s="5" t="str">
        <f t="shared" si="127"/>
        <v>-</v>
      </c>
      <c r="H1998" s="5" t="str">
        <f t="shared" si="128"/>
        <v>-</v>
      </c>
      <c r="I1998" s="5" t="str">
        <f t="shared" si="129"/>
        <v>-</v>
      </c>
      <c r="J1998" s="19" t="s">
        <v>334</v>
      </c>
    </row>
    <row r="1999" spans="1:10" ht="36" x14ac:dyDescent="0.25">
      <c r="A1999" s="17" t="s">
        <v>113</v>
      </c>
      <c r="B1999" s="2" t="s">
        <v>114</v>
      </c>
      <c r="C1999" s="7" t="s">
        <v>115</v>
      </c>
      <c r="D1999" s="1">
        <v>2021</v>
      </c>
      <c r="E1999" s="1">
        <v>10024</v>
      </c>
      <c r="F1999" s="1">
        <v>12260</v>
      </c>
      <c r="G1999" s="5">
        <f t="shared" si="127"/>
        <v>0.81761827079934746</v>
      </c>
      <c r="H1999" s="5">
        <f t="shared" si="128"/>
        <v>0.81078266838211421</v>
      </c>
      <c r="I1999" s="5">
        <f t="shared" si="129"/>
        <v>0.8244538732165807</v>
      </c>
      <c r="J1999" s="19" t="s">
        <v>334</v>
      </c>
    </row>
    <row r="2000" spans="1:10" ht="36" x14ac:dyDescent="0.25">
      <c r="A2000" s="17" t="s">
        <v>113</v>
      </c>
      <c r="B2000" s="2" t="s">
        <v>114</v>
      </c>
      <c r="C2000" s="7" t="s">
        <v>116</v>
      </c>
      <c r="D2000" s="1">
        <v>2021</v>
      </c>
      <c r="E2000" s="1">
        <v>7888</v>
      </c>
      <c r="F2000" s="1">
        <v>12260</v>
      </c>
      <c r="G2000" s="5">
        <f t="shared" si="127"/>
        <v>0.64339314845024465</v>
      </c>
      <c r="H2000" s="5">
        <f t="shared" si="128"/>
        <v>0.63491416292849068</v>
      </c>
      <c r="I2000" s="5">
        <f t="shared" si="129"/>
        <v>0.65187213397199861</v>
      </c>
      <c r="J2000" s="19" t="s">
        <v>334</v>
      </c>
    </row>
    <row r="2001" spans="1:10" ht="48" x14ac:dyDescent="0.25">
      <c r="A2001" s="17" t="s">
        <v>121</v>
      </c>
      <c r="B2001" s="2" t="s">
        <v>299</v>
      </c>
      <c r="C2001" s="2" t="s">
        <v>299</v>
      </c>
      <c r="D2001" s="1">
        <v>2021</v>
      </c>
      <c r="E2001" s="1"/>
      <c r="F2001" s="1"/>
      <c r="G2001" s="5" t="str">
        <f t="shared" si="127"/>
        <v>-</v>
      </c>
      <c r="H2001" s="5" t="str">
        <f t="shared" si="128"/>
        <v>-</v>
      </c>
      <c r="I2001" s="5" t="str">
        <f t="shared" si="129"/>
        <v>-</v>
      </c>
      <c r="J2001" s="19" t="s">
        <v>334</v>
      </c>
    </row>
    <row r="2002" spans="1:10" ht="48" x14ac:dyDescent="0.25">
      <c r="A2002" s="17" t="s">
        <v>121</v>
      </c>
      <c r="B2002" s="2" t="s">
        <v>299</v>
      </c>
      <c r="C2002" s="7" t="s">
        <v>123</v>
      </c>
      <c r="D2002" s="1">
        <v>2021</v>
      </c>
      <c r="E2002" s="1">
        <v>0</v>
      </c>
      <c r="F2002" s="1">
        <v>0</v>
      </c>
      <c r="G2002" s="5">
        <v>0</v>
      </c>
      <c r="H2002" s="5">
        <v>0</v>
      </c>
      <c r="I2002" s="5">
        <v>0</v>
      </c>
      <c r="J2002" s="19" t="s">
        <v>334</v>
      </c>
    </row>
    <row r="2003" spans="1:10" ht="48" x14ac:dyDescent="0.25">
      <c r="A2003" s="17" t="s">
        <v>121</v>
      </c>
      <c r="B2003" s="2" t="s">
        <v>299</v>
      </c>
      <c r="C2003" s="7" t="s">
        <v>124</v>
      </c>
      <c r="D2003" s="1">
        <v>2021</v>
      </c>
      <c r="E2003" s="1">
        <v>0</v>
      </c>
      <c r="F2003" s="1">
        <v>0</v>
      </c>
      <c r="G2003" s="5">
        <v>0</v>
      </c>
      <c r="H2003" s="5">
        <v>0</v>
      </c>
      <c r="I2003" s="5">
        <v>0</v>
      </c>
      <c r="J2003" s="19" t="s">
        <v>334</v>
      </c>
    </row>
    <row r="2004" spans="1:10" ht="48" x14ac:dyDescent="0.25">
      <c r="A2004" s="17" t="s">
        <v>121</v>
      </c>
      <c r="B2004" s="2" t="s">
        <v>299</v>
      </c>
      <c r="C2004" s="7" t="s">
        <v>125</v>
      </c>
      <c r="D2004" s="1">
        <v>2021</v>
      </c>
      <c r="E2004" s="1">
        <v>127</v>
      </c>
      <c r="F2004" s="1">
        <v>290</v>
      </c>
      <c r="G2004" s="5">
        <f t="shared" ref="G2004:G2010" si="130">IF(F2004="","-",E2004/F2004)</f>
        <v>0.43793103448275861</v>
      </c>
      <c r="H2004" s="5">
        <f t="shared" ref="H2004:H2010" si="131">IFERROR(IF($G2004-1.96*SQRT($G2004*(1-$G2004)/$F2004)&lt;0,0,$G2004-1.96*SQRT($G2004*(1-$G2004)/$F2004)),"-")</f>
        <v>0.3808285851414584</v>
      </c>
      <c r="I2004" s="5">
        <f t="shared" ref="I2004:I2010" si="132">IFERROR(IF($G2004+1.96*SQRT($G2004*(1-$G2004)/$F2004)&gt;1,1,$G2004+1.96*SQRT($G2004*(1-$G2004)/$F2004)),"-")</f>
        <v>0.49503348382405882</v>
      </c>
      <c r="J2004" s="19" t="s">
        <v>334</v>
      </c>
    </row>
    <row r="2005" spans="1:10" ht="48" x14ac:dyDescent="0.25">
      <c r="A2005" s="17" t="s">
        <v>121</v>
      </c>
      <c r="B2005" s="2" t="s">
        <v>299</v>
      </c>
      <c r="C2005" s="7" t="s">
        <v>126</v>
      </c>
      <c r="D2005" s="1">
        <v>2021</v>
      </c>
      <c r="E2005" s="1">
        <v>74</v>
      </c>
      <c r="F2005" s="1">
        <v>290</v>
      </c>
      <c r="G2005" s="5">
        <f t="shared" si="130"/>
        <v>0.25517241379310346</v>
      </c>
      <c r="H2005" s="5">
        <f t="shared" si="131"/>
        <v>0.20499574677551885</v>
      </c>
      <c r="I2005" s="5">
        <f t="shared" si="132"/>
        <v>0.30534908081068807</v>
      </c>
      <c r="J2005" s="19" t="s">
        <v>334</v>
      </c>
    </row>
    <row r="2006" spans="1:10" ht="48" x14ac:dyDescent="0.25">
      <c r="A2006" s="17" t="s">
        <v>121</v>
      </c>
      <c r="B2006" s="2" t="s">
        <v>299</v>
      </c>
      <c r="C2006" s="7" t="s">
        <v>127</v>
      </c>
      <c r="D2006" s="1">
        <v>2021</v>
      </c>
      <c r="E2006" s="1">
        <v>82</v>
      </c>
      <c r="F2006" s="1">
        <v>236</v>
      </c>
      <c r="G2006" s="5">
        <f t="shared" si="130"/>
        <v>0.34745762711864409</v>
      </c>
      <c r="H2006" s="5">
        <f t="shared" si="131"/>
        <v>0.2867063582016478</v>
      </c>
      <c r="I2006" s="5">
        <f t="shared" si="132"/>
        <v>0.40820889603564037</v>
      </c>
      <c r="J2006" s="19" t="s">
        <v>334</v>
      </c>
    </row>
    <row r="2007" spans="1:10" ht="48" x14ac:dyDescent="0.25">
      <c r="A2007" s="17" t="s">
        <v>121</v>
      </c>
      <c r="B2007" s="2" t="s">
        <v>299</v>
      </c>
      <c r="C2007" s="7" t="s">
        <v>128</v>
      </c>
      <c r="D2007" s="1">
        <v>2021</v>
      </c>
      <c r="E2007" s="1">
        <v>34</v>
      </c>
      <c r="F2007" s="1">
        <v>236</v>
      </c>
      <c r="G2007" s="5">
        <f t="shared" si="130"/>
        <v>0.1440677966101695</v>
      </c>
      <c r="H2007" s="5">
        <f t="shared" si="131"/>
        <v>9.9265197405701805E-2</v>
      </c>
      <c r="I2007" s="5">
        <f t="shared" si="132"/>
        <v>0.18887039581463719</v>
      </c>
      <c r="J2007" s="19" t="s">
        <v>334</v>
      </c>
    </row>
    <row r="2008" spans="1:10" ht="48" x14ac:dyDescent="0.25">
      <c r="A2008" s="17" t="s">
        <v>121</v>
      </c>
      <c r="B2008" s="2" t="s">
        <v>299</v>
      </c>
      <c r="C2008" s="7" t="s">
        <v>129</v>
      </c>
      <c r="D2008" s="1">
        <v>2021</v>
      </c>
      <c r="E2008" s="1">
        <v>209</v>
      </c>
      <c r="F2008" s="1">
        <v>526</v>
      </c>
      <c r="G2008" s="5">
        <f t="shared" si="130"/>
        <v>0.39733840304182511</v>
      </c>
      <c r="H2008" s="5">
        <f t="shared" si="131"/>
        <v>0.35551876887997252</v>
      </c>
      <c r="I2008" s="5">
        <f t="shared" si="132"/>
        <v>0.43915803720367769</v>
      </c>
      <c r="J2008" s="19" t="s">
        <v>334</v>
      </c>
    </row>
    <row r="2009" spans="1:10" ht="48" x14ac:dyDescent="0.25">
      <c r="A2009" s="17" t="s">
        <v>121</v>
      </c>
      <c r="B2009" s="2" t="s">
        <v>299</v>
      </c>
      <c r="C2009" s="7" t="s">
        <v>130</v>
      </c>
      <c r="D2009" s="1">
        <v>2021</v>
      </c>
      <c r="E2009" s="1">
        <v>108</v>
      </c>
      <c r="F2009" s="1">
        <v>526</v>
      </c>
      <c r="G2009" s="5">
        <f t="shared" si="130"/>
        <v>0.20532319391634982</v>
      </c>
      <c r="H2009" s="5">
        <f t="shared" si="131"/>
        <v>0.17080266241723319</v>
      </c>
      <c r="I2009" s="5">
        <f t="shared" si="132"/>
        <v>0.23984372541546645</v>
      </c>
      <c r="J2009" s="19" t="s">
        <v>334</v>
      </c>
    </row>
    <row r="2010" spans="1:10" ht="36" x14ac:dyDescent="0.25">
      <c r="A2010" s="17" t="s">
        <v>131</v>
      </c>
      <c r="B2010" s="2" t="s">
        <v>132</v>
      </c>
      <c r="C2010" s="2" t="s">
        <v>132</v>
      </c>
      <c r="D2010" s="1">
        <v>2021</v>
      </c>
      <c r="E2010" s="1"/>
      <c r="F2010" s="1"/>
      <c r="G2010" s="5" t="str">
        <f t="shared" si="130"/>
        <v>-</v>
      </c>
      <c r="H2010" s="5" t="str">
        <f t="shared" si="131"/>
        <v>-</v>
      </c>
      <c r="I2010" s="5" t="str">
        <f t="shared" si="132"/>
        <v>-</v>
      </c>
      <c r="J2010" s="19" t="s">
        <v>334</v>
      </c>
    </row>
    <row r="2011" spans="1:10" ht="36" x14ac:dyDescent="0.25">
      <c r="A2011" s="17" t="s">
        <v>131</v>
      </c>
      <c r="B2011" s="2" t="s">
        <v>132</v>
      </c>
      <c r="C2011" s="9" t="s">
        <v>133</v>
      </c>
      <c r="D2011" s="1">
        <v>2021</v>
      </c>
      <c r="E2011" s="1">
        <v>0</v>
      </c>
      <c r="F2011" s="1">
        <v>0</v>
      </c>
      <c r="G2011" s="5">
        <v>0</v>
      </c>
      <c r="H2011" s="5">
        <v>0</v>
      </c>
      <c r="I2011" s="5">
        <v>0</v>
      </c>
      <c r="J2011" s="19" t="s">
        <v>334</v>
      </c>
    </row>
    <row r="2012" spans="1:10" ht="36" x14ac:dyDescent="0.25">
      <c r="A2012" s="17" t="s">
        <v>131</v>
      </c>
      <c r="B2012" s="2" t="s">
        <v>132</v>
      </c>
      <c r="C2012" s="9" t="s">
        <v>134</v>
      </c>
      <c r="D2012" s="1">
        <v>2021</v>
      </c>
      <c r="E2012" s="1">
        <v>0</v>
      </c>
      <c r="F2012" s="1">
        <v>0</v>
      </c>
      <c r="G2012" s="5">
        <v>0</v>
      </c>
      <c r="H2012" s="5">
        <v>0</v>
      </c>
      <c r="I2012" s="5">
        <v>0</v>
      </c>
      <c r="J2012" s="19" t="s">
        <v>334</v>
      </c>
    </row>
    <row r="2013" spans="1:10" ht="36" x14ac:dyDescent="0.25">
      <c r="A2013" s="17" t="s">
        <v>131</v>
      </c>
      <c r="B2013" s="2" t="s">
        <v>132</v>
      </c>
      <c r="C2013" s="7" t="s">
        <v>125</v>
      </c>
      <c r="D2013" s="1">
        <v>2021</v>
      </c>
      <c r="E2013" s="1">
        <v>825</v>
      </c>
      <c r="F2013" s="1">
        <v>1565</v>
      </c>
      <c r="G2013" s="5">
        <f t="shared" ref="G2013:G2023" si="133">IF(F2013="","-",E2013/F2013)</f>
        <v>0.52715654952076674</v>
      </c>
      <c r="H2013" s="5">
        <f t="shared" ref="H2013:H2023" si="134">IFERROR(IF($G2013-1.96*SQRT($G2013*(1-$G2013)/$F2013)&lt;0,0,$G2013-1.96*SQRT($G2013*(1-$G2013)/$F2013)),"-")</f>
        <v>0.50242066796573659</v>
      </c>
      <c r="I2013" s="5">
        <f t="shared" ref="I2013:I2023" si="135">IFERROR(IF($G2013+1.96*SQRT($G2013*(1-$G2013)/$F2013)&gt;1,1,$G2013+1.96*SQRT($G2013*(1-$G2013)/$F2013)),"-")</f>
        <v>0.55189243107579689</v>
      </c>
      <c r="J2013" s="19" t="s">
        <v>334</v>
      </c>
    </row>
    <row r="2014" spans="1:10" ht="36" x14ac:dyDescent="0.25">
      <c r="A2014" s="17" t="s">
        <v>131</v>
      </c>
      <c r="B2014" s="2" t="s">
        <v>132</v>
      </c>
      <c r="C2014" s="7" t="s">
        <v>126</v>
      </c>
      <c r="D2014" s="1">
        <v>2021</v>
      </c>
      <c r="E2014" s="1">
        <v>473</v>
      </c>
      <c r="F2014" s="1">
        <v>1565</v>
      </c>
      <c r="G2014" s="5">
        <f t="shared" si="133"/>
        <v>0.30223642172523962</v>
      </c>
      <c r="H2014" s="5">
        <f t="shared" si="134"/>
        <v>0.27948406186445873</v>
      </c>
      <c r="I2014" s="5">
        <f t="shared" si="135"/>
        <v>0.32498878158602051</v>
      </c>
      <c r="J2014" s="19" t="s">
        <v>334</v>
      </c>
    </row>
    <row r="2015" spans="1:10" ht="36" x14ac:dyDescent="0.25">
      <c r="A2015" s="17" t="s">
        <v>131</v>
      </c>
      <c r="B2015" s="2" t="s">
        <v>132</v>
      </c>
      <c r="C2015" s="7" t="s">
        <v>127</v>
      </c>
      <c r="D2015" s="1">
        <v>2021</v>
      </c>
      <c r="E2015" s="1">
        <v>253</v>
      </c>
      <c r="F2015" s="1">
        <v>599</v>
      </c>
      <c r="G2015" s="5">
        <f t="shared" si="133"/>
        <v>0.42237061769616024</v>
      </c>
      <c r="H2015" s="5">
        <f t="shared" si="134"/>
        <v>0.3828144556136836</v>
      </c>
      <c r="I2015" s="5">
        <f t="shared" si="135"/>
        <v>0.46192677977863689</v>
      </c>
      <c r="J2015" s="19" t="s">
        <v>334</v>
      </c>
    </row>
    <row r="2016" spans="1:10" ht="36" x14ac:dyDescent="0.25">
      <c r="A2016" s="17" t="s">
        <v>131</v>
      </c>
      <c r="B2016" s="2" t="s">
        <v>132</v>
      </c>
      <c r="C2016" s="7" t="s">
        <v>128</v>
      </c>
      <c r="D2016" s="1">
        <v>2021</v>
      </c>
      <c r="E2016" s="1">
        <v>139</v>
      </c>
      <c r="F2016" s="1">
        <v>599</v>
      </c>
      <c r="G2016" s="5">
        <f t="shared" si="133"/>
        <v>0.23205342237061768</v>
      </c>
      <c r="H2016" s="5">
        <f t="shared" si="134"/>
        <v>0.19824677109749061</v>
      </c>
      <c r="I2016" s="5">
        <f t="shared" si="135"/>
        <v>0.26586007364374475</v>
      </c>
      <c r="J2016" s="19" t="s">
        <v>334</v>
      </c>
    </row>
    <row r="2017" spans="1:10" ht="36" x14ac:dyDescent="0.25">
      <c r="A2017" s="17" t="s">
        <v>131</v>
      </c>
      <c r="B2017" s="2" t="s">
        <v>132</v>
      </c>
      <c r="C2017" s="7" t="s">
        <v>129</v>
      </c>
      <c r="D2017" s="1">
        <v>2021</v>
      </c>
      <c r="E2017" s="1">
        <v>1078</v>
      </c>
      <c r="F2017" s="1">
        <v>2164</v>
      </c>
      <c r="G2017" s="5">
        <f t="shared" si="133"/>
        <v>0.49815157116451014</v>
      </c>
      <c r="H2017" s="5">
        <f t="shared" si="134"/>
        <v>0.47708496968281849</v>
      </c>
      <c r="I2017" s="5">
        <f t="shared" si="135"/>
        <v>0.51921817264620174</v>
      </c>
      <c r="J2017" s="19" t="s">
        <v>334</v>
      </c>
    </row>
    <row r="2018" spans="1:10" ht="36" x14ac:dyDescent="0.25">
      <c r="A2018" s="17" t="s">
        <v>131</v>
      </c>
      <c r="B2018" s="2" t="s">
        <v>132</v>
      </c>
      <c r="C2018" s="7" t="s">
        <v>130</v>
      </c>
      <c r="D2018" s="1">
        <v>2021</v>
      </c>
      <c r="E2018" s="1">
        <v>612</v>
      </c>
      <c r="F2018" s="1">
        <v>2164</v>
      </c>
      <c r="G2018" s="5">
        <f t="shared" si="133"/>
        <v>0.28280961182994457</v>
      </c>
      <c r="H2018" s="5">
        <f t="shared" si="134"/>
        <v>0.26383417614715826</v>
      </c>
      <c r="I2018" s="5">
        <f t="shared" si="135"/>
        <v>0.30178504751273089</v>
      </c>
      <c r="J2018" s="19" t="s">
        <v>334</v>
      </c>
    </row>
    <row r="2019" spans="1:10" ht="36" x14ac:dyDescent="0.25">
      <c r="A2019" s="17" t="s">
        <v>135</v>
      </c>
      <c r="B2019" s="2" t="s">
        <v>136</v>
      </c>
      <c r="C2019" s="2" t="s">
        <v>136</v>
      </c>
      <c r="D2019" s="1">
        <v>2021</v>
      </c>
      <c r="E2019" s="1"/>
      <c r="F2019" s="1"/>
      <c r="G2019" s="5" t="str">
        <f t="shared" si="133"/>
        <v>-</v>
      </c>
      <c r="H2019" s="5" t="str">
        <f t="shared" si="134"/>
        <v>-</v>
      </c>
      <c r="I2019" s="5" t="str">
        <f t="shared" si="135"/>
        <v>-</v>
      </c>
      <c r="J2019" s="19" t="s">
        <v>334</v>
      </c>
    </row>
    <row r="2020" spans="1:10" ht="36" x14ac:dyDescent="0.25">
      <c r="A2020" s="17" t="s">
        <v>135</v>
      </c>
      <c r="B2020" s="2" t="s">
        <v>136</v>
      </c>
      <c r="C2020" s="7" t="s">
        <v>137</v>
      </c>
      <c r="D2020" s="1">
        <v>2021</v>
      </c>
      <c r="E2020" s="1">
        <v>97</v>
      </c>
      <c r="F2020" s="1">
        <v>266</v>
      </c>
      <c r="G2020" s="5">
        <f t="shared" si="133"/>
        <v>0.36466165413533835</v>
      </c>
      <c r="H2020" s="5">
        <f t="shared" si="134"/>
        <v>0.30681705232249729</v>
      </c>
      <c r="I2020" s="5">
        <f t="shared" si="135"/>
        <v>0.42250625594817942</v>
      </c>
      <c r="J2020" s="19" t="s">
        <v>334</v>
      </c>
    </row>
    <row r="2021" spans="1:10" ht="36" x14ac:dyDescent="0.25">
      <c r="A2021" s="17" t="s">
        <v>135</v>
      </c>
      <c r="B2021" s="2" t="s">
        <v>136</v>
      </c>
      <c r="C2021" s="7" t="s">
        <v>58</v>
      </c>
      <c r="D2021" s="1">
        <v>2021</v>
      </c>
      <c r="E2021" s="1">
        <v>55</v>
      </c>
      <c r="F2021" s="1">
        <v>182</v>
      </c>
      <c r="G2021" s="5">
        <f t="shared" si="133"/>
        <v>0.30219780219780218</v>
      </c>
      <c r="H2021" s="5">
        <f t="shared" si="134"/>
        <v>0.23548146506499223</v>
      </c>
      <c r="I2021" s="5">
        <f t="shared" si="135"/>
        <v>0.36891413933061212</v>
      </c>
      <c r="J2021" s="19" t="s">
        <v>334</v>
      </c>
    </row>
    <row r="2022" spans="1:10" ht="36" x14ac:dyDescent="0.25">
      <c r="A2022" s="17" t="s">
        <v>135</v>
      </c>
      <c r="B2022" s="2" t="s">
        <v>136</v>
      </c>
      <c r="C2022" s="7" t="s">
        <v>53</v>
      </c>
      <c r="D2022" s="1">
        <v>2021</v>
      </c>
      <c r="E2022" s="1">
        <v>152</v>
      </c>
      <c r="F2022" s="1">
        <v>448</v>
      </c>
      <c r="G2022" s="5">
        <f t="shared" si="133"/>
        <v>0.3392857142857143</v>
      </c>
      <c r="H2022" s="5">
        <f t="shared" si="134"/>
        <v>0.29544206451747534</v>
      </c>
      <c r="I2022" s="5">
        <f t="shared" si="135"/>
        <v>0.38312936405395326</v>
      </c>
      <c r="J2022" s="19" t="s">
        <v>334</v>
      </c>
    </row>
    <row r="2023" spans="1:10" ht="48" x14ac:dyDescent="0.25">
      <c r="A2023" s="17" t="s">
        <v>138</v>
      </c>
      <c r="B2023" s="2" t="s">
        <v>139</v>
      </c>
      <c r="C2023" s="2" t="s">
        <v>139</v>
      </c>
      <c r="D2023" s="1">
        <v>2021</v>
      </c>
      <c r="E2023" s="1"/>
      <c r="F2023" s="1"/>
      <c r="G2023" s="5" t="str">
        <f t="shared" si="133"/>
        <v>-</v>
      </c>
      <c r="H2023" s="5" t="str">
        <f t="shared" si="134"/>
        <v>-</v>
      </c>
      <c r="I2023" s="5" t="str">
        <f t="shared" si="135"/>
        <v>-</v>
      </c>
      <c r="J2023" s="19" t="s">
        <v>334</v>
      </c>
    </row>
    <row r="2024" spans="1:10" ht="48" x14ac:dyDescent="0.25">
      <c r="A2024" s="17" t="s">
        <v>138</v>
      </c>
      <c r="B2024" s="2" t="s">
        <v>139</v>
      </c>
      <c r="C2024" s="9" t="s">
        <v>133</v>
      </c>
      <c r="D2024" s="1">
        <v>2021</v>
      </c>
      <c r="E2024" s="1">
        <v>0</v>
      </c>
      <c r="F2024" s="1">
        <v>0</v>
      </c>
      <c r="G2024" s="5">
        <v>0</v>
      </c>
      <c r="H2024" s="5">
        <v>0</v>
      </c>
      <c r="I2024" s="5">
        <v>0</v>
      </c>
      <c r="J2024" s="19" t="s">
        <v>334</v>
      </c>
    </row>
    <row r="2025" spans="1:10" ht="48" x14ac:dyDescent="0.25">
      <c r="A2025" s="17" t="s">
        <v>138</v>
      </c>
      <c r="B2025" s="2" t="s">
        <v>139</v>
      </c>
      <c r="C2025" s="9" t="s">
        <v>134</v>
      </c>
      <c r="D2025" s="1">
        <v>2021</v>
      </c>
      <c r="E2025" s="1">
        <v>0</v>
      </c>
      <c r="F2025" s="1">
        <v>0</v>
      </c>
      <c r="G2025" s="5">
        <v>0</v>
      </c>
      <c r="H2025" s="5">
        <v>0</v>
      </c>
      <c r="I2025" s="5">
        <v>0</v>
      </c>
      <c r="J2025" s="19" t="s">
        <v>334</v>
      </c>
    </row>
    <row r="2026" spans="1:10" ht="48" x14ac:dyDescent="0.25">
      <c r="A2026" s="17" t="s">
        <v>138</v>
      </c>
      <c r="B2026" s="2" t="s">
        <v>139</v>
      </c>
      <c r="C2026" s="7" t="s">
        <v>125</v>
      </c>
      <c r="D2026" s="1">
        <v>2021</v>
      </c>
      <c r="E2026" s="1">
        <v>280</v>
      </c>
      <c r="F2026" s="1">
        <v>526</v>
      </c>
      <c r="G2026" s="5">
        <f t="shared" ref="G2026:G2032" si="136">IF(F2026="","-",E2026/F2026)</f>
        <v>0.53231939163498099</v>
      </c>
      <c r="H2026" s="5">
        <f t="shared" ref="H2026:H2032" si="137">IFERROR(IF($G2026-1.96*SQRT($G2026*(1-$G2026)/$F2026)&lt;0,0,$G2026-1.96*SQRT($G2026*(1-$G2026)/$F2026)),"-")</f>
        <v>0.48967872120904032</v>
      </c>
      <c r="I2026" s="5">
        <f t="shared" ref="I2026:I2032" si="138">IFERROR(IF($G2026+1.96*SQRT($G2026*(1-$G2026)/$F2026)&gt;1,1,$G2026+1.96*SQRT($G2026*(1-$G2026)/$F2026)),"-")</f>
        <v>0.57496006206092165</v>
      </c>
      <c r="J2026" s="19" t="s">
        <v>334</v>
      </c>
    </row>
    <row r="2027" spans="1:10" ht="48" x14ac:dyDescent="0.25">
      <c r="A2027" s="17" t="s">
        <v>138</v>
      </c>
      <c r="B2027" s="2" t="s">
        <v>139</v>
      </c>
      <c r="C2027" s="7" t="s">
        <v>126</v>
      </c>
      <c r="D2027" s="1">
        <v>2021</v>
      </c>
      <c r="E2027" s="1">
        <v>178</v>
      </c>
      <c r="F2027" s="1">
        <v>526</v>
      </c>
      <c r="G2027" s="5">
        <f t="shared" si="136"/>
        <v>0.33840304182509506</v>
      </c>
      <c r="H2027" s="5">
        <f t="shared" si="137"/>
        <v>0.29796621405694912</v>
      </c>
      <c r="I2027" s="5">
        <f t="shared" si="138"/>
        <v>0.37883986959324101</v>
      </c>
      <c r="J2027" s="19" t="s">
        <v>334</v>
      </c>
    </row>
    <row r="2028" spans="1:10" ht="48" x14ac:dyDescent="0.25">
      <c r="A2028" s="17" t="s">
        <v>138</v>
      </c>
      <c r="B2028" s="2" t="s">
        <v>139</v>
      </c>
      <c r="C2028" s="7" t="s">
        <v>127</v>
      </c>
      <c r="D2028" s="1">
        <v>2021</v>
      </c>
      <c r="E2028" s="1">
        <v>117</v>
      </c>
      <c r="F2028" s="1">
        <v>255</v>
      </c>
      <c r="G2028" s="5">
        <f t="shared" si="136"/>
        <v>0.45882352941176469</v>
      </c>
      <c r="H2028" s="5">
        <f t="shared" si="137"/>
        <v>0.39766200874709967</v>
      </c>
      <c r="I2028" s="5">
        <f t="shared" si="138"/>
        <v>0.5199850500764297</v>
      </c>
      <c r="J2028" s="19" t="s">
        <v>334</v>
      </c>
    </row>
    <row r="2029" spans="1:10" ht="48" x14ac:dyDescent="0.25">
      <c r="A2029" s="17" t="s">
        <v>138</v>
      </c>
      <c r="B2029" s="2" t="s">
        <v>139</v>
      </c>
      <c r="C2029" s="7" t="s">
        <v>128</v>
      </c>
      <c r="D2029" s="1">
        <v>2021</v>
      </c>
      <c r="E2029" s="1">
        <v>89</v>
      </c>
      <c r="F2029" s="1">
        <v>255</v>
      </c>
      <c r="G2029" s="5">
        <f t="shared" si="136"/>
        <v>0.34901960784313724</v>
      </c>
      <c r="H2029" s="5">
        <f t="shared" si="137"/>
        <v>0.29051435668880371</v>
      </c>
      <c r="I2029" s="5">
        <f t="shared" si="138"/>
        <v>0.40752485899747076</v>
      </c>
      <c r="J2029" s="19" t="s">
        <v>334</v>
      </c>
    </row>
    <row r="2030" spans="1:10" ht="48" x14ac:dyDescent="0.25">
      <c r="A2030" s="17" t="s">
        <v>138</v>
      </c>
      <c r="B2030" s="2" t="s">
        <v>139</v>
      </c>
      <c r="C2030" s="7" t="s">
        <v>129</v>
      </c>
      <c r="D2030" s="1">
        <v>2021</v>
      </c>
      <c r="E2030" s="1">
        <v>397</v>
      </c>
      <c r="F2030" s="1">
        <v>781</v>
      </c>
      <c r="G2030" s="5">
        <f t="shared" si="136"/>
        <v>0.50832266325224074</v>
      </c>
      <c r="H2030" s="5">
        <f t="shared" si="137"/>
        <v>0.47326036448167685</v>
      </c>
      <c r="I2030" s="5">
        <f t="shared" si="138"/>
        <v>0.54338496202280462</v>
      </c>
      <c r="J2030" s="19" t="s">
        <v>334</v>
      </c>
    </row>
    <row r="2031" spans="1:10" ht="48" x14ac:dyDescent="0.25">
      <c r="A2031" s="17" t="s">
        <v>138</v>
      </c>
      <c r="B2031" s="2" t="s">
        <v>139</v>
      </c>
      <c r="C2031" s="7" t="s">
        <v>130</v>
      </c>
      <c r="D2031" s="1">
        <v>2021</v>
      </c>
      <c r="E2031" s="1">
        <v>267</v>
      </c>
      <c r="F2031" s="1">
        <v>781</v>
      </c>
      <c r="G2031" s="5">
        <f t="shared" si="136"/>
        <v>0.3418693982074264</v>
      </c>
      <c r="H2031" s="5">
        <f t="shared" si="137"/>
        <v>0.30860216285076741</v>
      </c>
      <c r="I2031" s="5">
        <f t="shared" si="138"/>
        <v>0.37513663356408539</v>
      </c>
      <c r="J2031" s="19" t="s">
        <v>334</v>
      </c>
    </row>
    <row r="2032" spans="1:10" ht="60" x14ac:dyDescent="0.25">
      <c r="A2032" s="17" t="s">
        <v>146</v>
      </c>
      <c r="B2032" s="2" t="s">
        <v>147</v>
      </c>
      <c r="C2032" s="2" t="s">
        <v>147</v>
      </c>
      <c r="D2032" s="1">
        <v>2021</v>
      </c>
      <c r="E2032" s="1"/>
      <c r="F2032" s="1"/>
      <c r="G2032" s="5" t="str">
        <f t="shared" si="136"/>
        <v>-</v>
      </c>
      <c r="H2032" s="5" t="str">
        <f t="shared" si="137"/>
        <v>-</v>
      </c>
      <c r="I2032" s="5" t="str">
        <f t="shared" si="138"/>
        <v>-</v>
      </c>
      <c r="J2032" s="19" t="s">
        <v>334</v>
      </c>
    </row>
    <row r="2033" spans="1:10" ht="60" x14ac:dyDescent="0.25">
      <c r="A2033" s="17" t="s">
        <v>146</v>
      </c>
      <c r="B2033" s="2" t="s">
        <v>147</v>
      </c>
      <c r="C2033" s="7" t="s">
        <v>123</v>
      </c>
      <c r="D2033" s="1">
        <v>2021</v>
      </c>
      <c r="E2033" s="1">
        <v>0</v>
      </c>
      <c r="F2033" s="1">
        <v>0</v>
      </c>
      <c r="G2033" s="5">
        <v>0</v>
      </c>
      <c r="H2033" s="5">
        <v>0</v>
      </c>
      <c r="I2033" s="5">
        <v>0</v>
      </c>
      <c r="J2033" s="19" t="s">
        <v>334</v>
      </c>
    </row>
    <row r="2034" spans="1:10" ht="60" x14ac:dyDescent="0.25">
      <c r="A2034" s="17" t="s">
        <v>146</v>
      </c>
      <c r="B2034" s="2" t="s">
        <v>147</v>
      </c>
      <c r="C2034" s="7" t="s">
        <v>124</v>
      </c>
      <c r="D2034" s="1">
        <v>2021</v>
      </c>
      <c r="E2034" s="1">
        <v>0</v>
      </c>
      <c r="F2034" s="1">
        <v>0</v>
      </c>
      <c r="G2034" s="5">
        <v>0</v>
      </c>
      <c r="H2034" s="5">
        <v>0</v>
      </c>
      <c r="I2034" s="5">
        <v>0</v>
      </c>
      <c r="J2034" s="19" t="s">
        <v>334</v>
      </c>
    </row>
    <row r="2035" spans="1:10" ht="60" x14ac:dyDescent="0.25">
      <c r="A2035" s="17" t="s">
        <v>146</v>
      </c>
      <c r="B2035" s="2" t="s">
        <v>147</v>
      </c>
      <c r="C2035" s="7" t="s">
        <v>300</v>
      </c>
      <c r="D2035" s="1">
        <v>2021</v>
      </c>
      <c r="E2035" s="1">
        <v>209</v>
      </c>
      <c r="F2035" s="1">
        <v>872</v>
      </c>
      <c r="G2035" s="5">
        <f t="shared" ref="G2035:G2058" si="139">IF(F2035="","-",E2035/F2035)</f>
        <v>0.23967889908256881</v>
      </c>
      <c r="H2035" s="5">
        <f t="shared" ref="H2035:H2058" si="140">IFERROR(IF($G2035-1.96*SQRT($G2035*(1-$G2035)/$F2035)&lt;0,0,$G2035-1.96*SQRT($G2035*(1-$G2035)/$F2035)),"-")</f>
        <v>0.21134467976298033</v>
      </c>
      <c r="I2035" s="5">
        <f t="shared" ref="I2035:I2058" si="141">IFERROR(IF($G2035+1.96*SQRT($G2035*(1-$G2035)/$F2035)&gt;1,1,$G2035+1.96*SQRT($G2035*(1-$G2035)/$F2035)),"-")</f>
        <v>0.2680131184021573</v>
      </c>
      <c r="J2035" s="19" t="s">
        <v>334</v>
      </c>
    </row>
    <row r="2036" spans="1:10" ht="60" x14ac:dyDescent="0.25">
      <c r="A2036" s="17" t="s">
        <v>146</v>
      </c>
      <c r="B2036" s="2" t="s">
        <v>147</v>
      </c>
      <c r="C2036" s="7" t="s">
        <v>301</v>
      </c>
      <c r="D2036" s="1">
        <v>2021</v>
      </c>
      <c r="E2036" s="1">
        <v>164</v>
      </c>
      <c r="F2036" s="1">
        <v>872</v>
      </c>
      <c r="G2036" s="5">
        <f t="shared" si="139"/>
        <v>0.18807339449541285</v>
      </c>
      <c r="H2036" s="5">
        <f t="shared" si="140"/>
        <v>0.16213638525085813</v>
      </c>
      <c r="I2036" s="5">
        <f t="shared" si="141"/>
        <v>0.21401040373996758</v>
      </c>
      <c r="J2036" s="19" t="s">
        <v>334</v>
      </c>
    </row>
    <row r="2037" spans="1:10" ht="60" x14ac:dyDescent="0.25">
      <c r="A2037" s="17" t="s">
        <v>146</v>
      </c>
      <c r="B2037" s="2" t="s">
        <v>147</v>
      </c>
      <c r="C2037" s="7" t="s">
        <v>129</v>
      </c>
      <c r="D2037" s="1">
        <v>2021</v>
      </c>
      <c r="E2037" s="1">
        <v>209</v>
      </c>
      <c r="F2037" s="1">
        <v>872</v>
      </c>
      <c r="G2037" s="5">
        <f t="shared" si="139"/>
        <v>0.23967889908256881</v>
      </c>
      <c r="H2037" s="5">
        <f t="shared" si="140"/>
        <v>0.21134467976298033</v>
      </c>
      <c r="I2037" s="5">
        <f t="shared" si="141"/>
        <v>0.2680131184021573</v>
      </c>
      <c r="J2037" s="19" t="s">
        <v>334</v>
      </c>
    </row>
    <row r="2038" spans="1:10" ht="60" x14ac:dyDescent="0.25">
      <c r="A2038" s="17" t="s">
        <v>146</v>
      </c>
      <c r="B2038" s="2" t="s">
        <v>147</v>
      </c>
      <c r="C2038" s="7" t="s">
        <v>130</v>
      </c>
      <c r="D2038" s="1">
        <v>2021</v>
      </c>
      <c r="E2038" s="1">
        <v>164</v>
      </c>
      <c r="F2038" s="1">
        <v>872</v>
      </c>
      <c r="G2038" s="5">
        <f t="shared" si="139"/>
        <v>0.18807339449541285</v>
      </c>
      <c r="H2038" s="5">
        <f t="shared" si="140"/>
        <v>0.16213638525085813</v>
      </c>
      <c r="I2038" s="5">
        <f t="shared" si="141"/>
        <v>0.21401040373996758</v>
      </c>
      <c r="J2038" s="19" t="s">
        <v>334</v>
      </c>
    </row>
    <row r="2039" spans="1:10" ht="60" x14ac:dyDescent="0.25">
      <c r="A2039" s="17" t="s">
        <v>150</v>
      </c>
      <c r="B2039" s="2" t="s">
        <v>151</v>
      </c>
      <c r="C2039" s="2" t="s">
        <v>151</v>
      </c>
      <c r="D2039" s="1">
        <v>2021</v>
      </c>
      <c r="E2039" s="1">
        <v>1690</v>
      </c>
      <c r="F2039" s="1">
        <v>2461</v>
      </c>
      <c r="G2039" s="5">
        <f t="shared" si="139"/>
        <v>0.68671271840715153</v>
      </c>
      <c r="H2039" s="5">
        <f t="shared" si="140"/>
        <v>0.66838707666164421</v>
      </c>
      <c r="I2039" s="5">
        <f t="shared" si="141"/>
        <v>0.70503836015265886</v>
      </c>
      <c r="J2039" s="19" t="s">
        <v>334</v>
      </c>
    </row>
    <row r="2040" spans="1:10" ht="36" x14ac:dyDescent="0.25">
      <c r="A2040" s="17" t="s">
        <v>302</v>
      </c>
      <c r="B2040" s="10" t="s">
        <v>303</v>
      </c>
      <c r="C2040" s="10" t="s">
        <v>303</v>
      </c>
      <c r="D2040" s="1">
        <v>2021</v>
      </c>
      <c r="E2040" s="1"/>
      <c r="F2040" s="1"/>
      <c r="G2040" s="5" t="str">
        <f t="shared" si="139"/>
        <v>-</v>
      </c>
      <c r="H2040" s="5" t="str">
        <f t="shared" si="140"/>
        <v>-</v>
      </c>
      <c r="I2040" s="5" t="str">
        <f t="shared" si="141"/>
        <v>-</v>
      </c>
      <c r="J2040" s="19" t="s">
        <v>334</v>
      </c>
    </row>
    <row r="2041" spans="1:10" x14ac:dyDescent="0.25">
      <c r="A2041" s="17" t="s">
        <v>304</v>
      </c>
      <c r="B2041" s="10" t="s">
        <v>305</v>
      </c>
      <c r="C2041" s="10" t="s">
        <v>305</v>
      </c>
      <c r="D2041" s="1">
        <v>2021</v>
      </c>
      <c r="E2041" s="1"/>
      <c r="F2041" s="1"/>
      <c r="G2041" s="5" t="str">
        <f t="shared" si="139"/>
        <v>-</v>
      </c>
      <c r="H2041" s="5" t="str">
        <f t="shared" si="140"/>
        <v>-</v>
      </c>
      <c r="I2041" s="5" t="str">
        <f t="shared" si="141"/>
        <v>-</v>
      </c>
      <c r="J2041" s="19" t="s">
        <v>334</v>
      </c>
    </row>
    <row r="2042" spans="1:10" x14ac:dyDescent="0.25">
      <c r="A2042" s="17" t="s">
        <v>304</v>
      </c>
      <c r="B2042" s="10" t="s">
        <v>305</v>
      </c>
      <c r="C2042" s="7" t="s">
        <v>306</v>
      </c>
      <c r="D2042" s="1">
        <v>2021</v>
      </c>
      <c r="E2042" s="1">
        <v>9</v>
      </c>
      <c r="F2042" s="1">
        <v>84</v>
      </c>
      <c r="G2042" s="5">
        <f t="shared" si="139"/>
        <v>0.10714285714285714</v>
      </c>
      <c r="H2042" s="5">
        <f t="shared" si="140"/>
        <v>4.099907436624238E-2</v>
      </c>
      <c r="I2042" s="5">
        <f t="shared" si="141"/>
        <v>0.17328663991947191</v>
      </c>
      <c r="J2042" s="19" t="s">
        <v>334</v>
      </c>
    </row>
    <row r="2043" spans="1:10" x14ac:dyDescent="0.25">
      <c r="A2043" s="17" t="s">
        <v>304</v>
      </c>
      <c r="B2043" s="10" t="s">
        <v>305</v>
      </c>
      <c r="C2043" s="7" t="s">
        <v>307</v>
      </c>
      <c r="D2043" s="1">
        <v>2021</v>
      </c>
      <c r="E2043" s="1">
        <v>41</v>
      </c>
      <c r="F2043" s="1">
        <v>327</v>
      </c>
      <c r="G2043" s="5">
        <f t="shared" si="139"/>
        <v>0.12538226299694188</v>
      </c>
      <c r="H2043" s="5">
        <f t="shared" si="140"/>
        <v>8.948929371303796E-2</v>
      </c>
      <c r="I2043" s="5">
        <f t="shared" si="141"/>
        <v>0.16127523228084581</v>
      </c>
      <c r="J2043" s="19" t="s">
        <v>334</v>
      </c>
    </row>
    <row r="2044" spans="1:10" x14ac:dyDescent="0.25">
      <c r="A2044" s="17" t="s">
        <v>304</v>
      </c>
      <c r="B2044" s="10" t="s">
        <v>305</v>
      </c>
      <c r="C2044" s="7" t="s">
        <v>308</v>
      </c>
      <c r="D2044" s="1">
        <v>2021</v>
      </c>
      <c r="E2044" s="1">
        <v>50</v>
      </c>
      <c r="F2044" s="1">
        <v>411</v>
      </c>
      <c r="G2044" s="5">
        <f t="shared" si="139"/>
        <v>0.12165450121654502</v>
      </c>
      <c r="H2044" s="5">
        <f t="shared" si="140"/>
        <v>9.0051237028101708E-2</v>
      </c>
      <c r="I2044" s="5">
        <f t="shared" si="141"/>
        <v>0.15325776540498831</v>
      </c>
      <c r="J2044" s="19" t="s">
        <v>334</v>
      </c>
    </row>
    <row r="2045" spans="1:10" x14ac:dyDescent="0.25">
      <c r="A2045" s="17" t="s">
        <v>304</v>
      </c>
      <c r="B2045" s="10" t="s">
        <v>305</v>
      </c>
      <c r="C2045" s="9" t="s">
        <v>309</v>
      </c>
      <c r="D2045" s="1">
        <v>2021</v>
      </c>
      <c r="E2045" s="1">
        <v>6</v>
      </c>
      <c r="F2045" s="1">
        <v>84</v>
      </c>
      <c r="G2045" s="5">
        <f t="shared" si="139"/>
        <v>7.1428571428571425E-2</v>
      </c>
      <c r="H2045" s="5">
        <f t="shared" si="140"/>
        <v>1.6352865955710401E-2</v>
      </c>
      <c r="I2045" s="5">
        <f t="shared" si="141"/>
        <v>0.12650427690143246</v>
      </c>
      <c r="J2045" s="19" t="s">
        <v>334</v>
      </c>
    </row>
    <row r="2046" spans="1:10" x14ac:dyDescent="0.25">
      <c r="A2046" s="17" t="s">
        <v>304</v>
      </c>
      <c r="B2046" s="10" t="s">
        <v>305</v>
      </c>
      <c r="C2046" s="9" t="s">
        <v>310</v>
      </c>
      <c r="D2046" s="1">
        <v>2021</v>
      </c>
      <c r="E2046" s="1">
        <v>29</v>
      </c>
      <c r="F2046" s="1">
        <v>327</v>
      </c>
      <c r="G2046" s="5">
        <f t="shared" si="139"/>
        <v>8.8685015290519878E-2</v>
      </c>
      <c r="H2046" s="5">
        <f t="shared" si="140"/>
        <v>5.7871476820232762E-2</v>
      </c>
      <c r="I2046" s="5">
        <f t="shared" si="141"/>
        <v>0.11949855376080699</v>
      </c>
      <c r="J2046" s="19" t="s">
        <v>334</v>
      </c>
    </row>
    <row r="2047" spans="1:10" x14ac:dyDescent="0.25">
      <c r="A2047" s="17" t="s">
        <v>304</v>
      </c>
      <c r="B2047" s="10" t="s">
        <v>305</v>
      </c>
      <c r="C2047" s="9" t="s">
        <v>311</v>
      </c>
      <c r="D2047" s="1">
        <v>2021</v>
      </c>
      <c r="E2047" s="1">
        <v>35</v>
      </c>
      <c r="F2047" s="1">
        <v>411</v>
      </c>
      <c r="G2047" s="5">
        <f t="shared" si="139"/>
        <v>8.5158150851581502E-2</v>
      </c>
      <c r="H2047" s="5">
        <f t="shared" si="140"/>
        <v>5.8173221637211406E-2</v>
      </c>
      <c r="I2047" s="5">
        <f t="shared" si="141"/>
        <v>0.1121430800659516</v>
      </c>
      <c r="J2047" s="19" t="s">
        <v>334</v>
      </c>
    </row>
    <row r="2048" spans="1:10" x14ac:dyDescent="0.25">
      <c r="A2048" s="17" t="s">
        <v>304</v>
      </c>
      <c r="B2048" s="10" t="s">
        <v>305</v>
      </c>
      <c r="C2048" s="7" t="s">
        <v>312</v>
      </c>
      <c r="D2048" s="1">
        <v>2021</v>
      </c>
      <c r="E2048" s="1">
        <v>68</v>
      </c>
      <c r="F2048" s="1">
        <v>84</v>
      </c>
      <c r="G2048" s="5">
        <f t="shared" si="139"/>
        <v>0.80952380952380953</v>
      </c>
      <c r="H2048" s="5">
        <f t="shared" si="140"/>
        <v>0.72554850451184871</v>
      </c>
      <c r="I2048" s="5">
        <f t="shared" si="141"/>
        <v>0.89349911453577036</v>
      </c>
      <c r="J2048" s="19" t="s">
        <v>334</v>
      </c>
    </row>
    <row r="2049" spans="1:10" x14ac:dyDescent="0.25">
      <c r="A2049" s="17" t="s">
        <v>304</v>
      </c>
      <c r="B2049" s="10" t="s">
        <v>305</v>
      </c>
      <c r="C2049" s="7" t="s">
        <v>313</v>
      </c>
      <c r="D2049" s="1">
        <v>2021</v>
      </c>
      <c r="E2049" s="1">
        <v>292</v>
      </c>
      <c r="F2049" s="1">
        <v>327</v>
      </c>
      <c r="G2049" s="5">
        <f t="shared" si="139"/>
        <v>0.89296636085626913</v>
      </c>
      <c r="H2049" s="5">
        <f t="shared" si="140"/>
        <v>0.85945748255095666</v>
      </c>
      <c r="I2049" s="5">
        <f t="shared" si="141"/>
        <v>0.92647523916158159</v>
      </c>
      <c r="J2049" s="19" t="s">
        <v>334</v>
      </c>
    </row>
    <row r="2050" spans="1:10" x14ac:dyDescent="0.25">
      <c r="A2050" s="17" t="s">
        <v>304</v>
      </c>
      <c r="B2050" s="10" t="s">
        <v>305</v>
      </c>
      <c r="C2050" s="7" t="s">
        <v>314</v>
      </c>
      <c r="D2050" s="1">
        <v>2021</v>
      </c>
      <c r="E2050" s="1">
        <v>360</v>
      </c>
      <c r="F2050" s="1">
        <v>411</v>
      </c>
      <c r="G2050" s="5">
        <f t="shared" si="139"/>
        <v>0.87591240875912413</v>
      </c>
      <c r="H2050" s="5">
        <f t="shared" si="140"/>
        <v>0.84403891452759949</v>
      </c>
      <c r="I2050" s="5">
        <f t="shared" si="141"/>
        <v>0.90778590299064876</v>
      </c>
      <c r="J2050" s="19" t="s">
        <v>334</v>
      </c>
    </row>
    <row r="2051" spans="1:10" x14ac:dyDescent="0.25">
      <c r="A2051" s="17" t="s">
        <v>304</v>
      </c>
      <c r="B2051" s="10" t="s">
        <v>305</v>
      </c>
      <c r="C2051" s="9" t="s">
        <v>315</v>
      </c>
      <c r="D2051" s="1">
        <v>2021</v>
      </c>
      <c r="E2051" s="1">
        <v>63</v>
      </c>
      <c r="F2051" s="1">
        <v>84</v>
      </c>
      <c r="G2051" s="5">
        <f t="shared" si="139"/>
        <v>0.75</v>
      </c>
      <c r="H2051" s="5">
        <f t="shared" si="140"/>
        <v>0.65739870411273937</v>
      </c>
      <c r="I2051" s="5">
        <f t="shared" si="141"/>
        <v>0.84260129588726063</v>
      </c>
      <c r="J2051" s="19" t="s">
        <v>334</v>
      </c>
    </row>
    <row r="2052" spans="1:10" x14ac:dyDescent="0.25">
      <c r="A2052" s="17" t="s">
        <v>304</v>
      </c>
      <c r="B2052" s="10" t="s">
        <v>305</v>
      </c>
      <c r="C2052" s="9" t="s">
        <v>316</v>
      </c>
      <c r="D2052" s="1">
        <v>2021</v>
      </c>
      <c r="E2052" s="1">
        <v>283</v>
      </c>
      <c r="F2052" s="1">
        <v>327</v>
      </c>
      <c r="G2052" s="5">
        <f t="shared" si="139"/>
        <v>0.86544342507645255</v>
      </c>
      <c r="H2052" s="5">
        <f t="shared" si="140"/>
        <v>0.82845600852263268</v>
      </c>
      <c r="I2052" s="5">
        <f t="shared" si="141"/>
        <v>0.90243084163027243</v>
      </c>
      <c r="J2052" s="19" t="s">
        <v>334</v>
      </c>
    </row>
    <row r="2053" spans="1:10" x14ac:dyDescent="0.25">
      <c r="A2053" s="17" t="s">
        <v>304</v>
      </c>
      <c r="B2053" s="10" t="s">
        <v>305</v>
      </c>
      <c r="C2053" s="9" t="s">
        <v>317</v>
      </c>
      <c r="D2053" s="1">
        <v>2021</v>
      </c>
      <c r="E2053" s="1">
        <v>346</v>
      </c>
      <c r="F2053" s="1">
        <v>411</v>
      </c>
      <c r="G2053" s="5">
        <f t="shared" si="139"/>
        <v>0.84184914841849146</v>
      </c>
      <c r="H2053" s="5">
        <f t="shared" si="140"/>
        <v>0.80657243911926413</v>
      </c>
      <c r="I2053" s="5">
        <f t="shared" si="141"/>
        <v>0.87712585771771878</v>
      </c>
      <c r="J2053" s="19" t="s">
        <v>334</v>
      </c>
    </row>
    <row r="2054" spans="1:10" ht="72" x14ac:dyDescent="0.25">
      <c r="A2054" s="17" t="s">
        <v>318</v>
      </c>
      <c r="B2054" s="2" t="s">
        <v>319</v>
      </c>
      <c r="C2054" s="2" t="s">
        <v>319</v>
      </c>
      <c r="D2054" s="1">
        <v>2021</v>
      </c>
      <c r="E2054" s="1"/>
      <c r="F2054" s="1"/>
      <c r="G2054" s="5" t="str">
        <f t="shared" si="139"/>
        <v>-</v>
      </c>
      <c r="H2054" s="5" t="str">
        <f t="shared" si="140"/>
        <v>-</v>
      </c>
      <c r="I2054" s="5" t="str">
        <f t="shared" si="141"/>
        <v>-</v>
      </c>
      <c r="J2054" s="19" t="s">
        <v>334</v>
      </c>
    </row>
    <row r="2055" spans="1:10" ht="72" x14ac:dyDescent="0.25">
      <c r="A2055" s="17" t="s">
        <v>318</v>
      </c>
      <c r="B2055" s="2" t="s">
        <v>319</v>
      </c>
      <c r="C2055" s="7" t="s">
        <v>168</v>
      </c>
      <c r="D2055" s="1">
        <v>2021</v>
      </c>
      <c r="E2055" s="1">
        <v>7596</v>
      </c>
      <c r="F2055" s="1">
        <v>11664</v>
      </c>
      <c r="G2055" s="5">
        <f t="shared" si="139"/>
        <v>0.65123456790123457</v>
      </c>
      <c r="H2055" s="5">
        <f t="shared" si="140"/>
        <v>0.64258553090006021</v>
      </c>
      <c r="I2055" s="5">
        <f t="shared" si="141"/>
        <v>0.65988360490240894</v>
      </c>
      <c r="J2055" s="19" t="s">
        <v>334</v>
      </c>
    </row>
    <row r="2056" spans="1:10" ht="72" x14ac:dyDescent="0.25">
      <c r="A2056" s="17" t="s">
        <v>318</v>
      </c>
      <c r="B2056" s="2" t="s">
        <v>319</v>
      </c>
      <c r="C2056" s="7" t="s">
        <v>169</v>
      </c>
      <c r="D2056" s="1">
        <v>2021</v>
      </c>
      <c r="E2056" s="1">
        <v>21091</v>
      </c>
      <c r="F2056" s="1">
        <v>30695</v>
      </c>
      <c r="G2056" s="5">
        <f t="shared" si="139"/>
        <v>0.68711516533637396</v>
      </c>
      <c r="H2056" s="5">
        <f t="shared" si="140"/>
        <v>0.68192800973012802</v>
      </c>
      <c r="I2056" s="5">
        <f t="shared" si="141"/>
        <v>0.6923023209426199</v>
      </c>
      <c r="J2056" s="19" t="s">
        <v>334</v>
      </c>
    </row>
    <row r="2057" spans="1:10" ht="72" x14ac:dyDescent="0.25">
      <c r="A2057" s="17" t="s">
        <v>318</v>
      </c>
      <c r="B2057" s="2" t="s">
        <v>319</v>
      </c>
      <c r="C2057" s="7" t="s">
        <v>53</v>
      </c>
      <c r="D2057" s="1">
        <v>2021</v>
      </c>
      <c r="E2057" s="1">
        <v>28687</v>
      </c>
      <c r="F2057" s="1">
        <v>42359</v>
      </c>
      <c r="G2057" s="5">
        <f t="shared" si="139"/>
        <v>0.67723506220637886</v>
      </c>
      <c r="H2057" s="5">
        <f t="shared" si="140"/>
        <v>0.67278264231156981</v>
      </c>
      <c r="I2057" s="5">
        <f t="shared" si="141"/>
        <v>0.6816874821011879</v>
      </c>
      <c r="J2057" s="19" t="s">
        <v>334</v>
      </c>
    </row>
    <row r="2058" spans="1:10" ht="36" x14ac:dyDescent="0.25">
      <c r="A2058" s="17" t="s">
        <v>165</v>
      </c>
      <c r="B2058" s="2" t="s">
        <v>320</v>
      </c>
      <c r="C2058" s="2" t="s">
        <v>320</v>
      </c>
      <c r="D2058" s="1">
        <v>2021</v>
      </c>
      <c r="E2058" s="1"/>
      <c r="F2058" s="1"/>
      <c r="G2058" s="5" t="str">
        <f t="shared" si="139"/>
        <v>-</v>
      </c>
      <c r="H2058" s="5" t="str">
        <f t="shared" si="140"/>
        <v>-</v>
      </c>
      <c r="I2058" s="5" t="str">
        <f t="shared" si="141"/>
        <v>-</v>
      </c>
      <c r="J2058" s="19" t="s">
        <v>334</v>
      </c>
    </row>
    <row r="2059" spans="1:10" ht="36" x14ac:dyDescent="0.25">
      <c r="A2059" s="17" t="s">
        <v>165</v>
      </c>
      <c r="B2059" s="2" t="s">
        <v>320</v>
      </c>
      <c r="C2059" s="7" t="s">
        <v>167</v>
      </c>
      <c r="D2059" s="1">
        <v>2021</v>
      </c>
      <c r="E2059" s="1">
        <v>0</v>
      </c>
      <c r="F2059" s="1">
        <v>0</v>
      </c>
      <c r="G2059" s="5">
        <v>0</v>
      </c>
      <c r="H2059" s="5">
        <v>0</v>
      </c>
      <c r="I2059" s="5">
        <v>0</v>
      </c>
      <c r="J2059" s="19" t="s">
        <v>334</v>
      </c>
    </row>
    <row r="2060" spans="1:10" ht="36" x14ac:dyDescent="0.25">
      <c r="A2060" s="17" t="s">
        <v>165</v>
      </c>
      <c r="B2060" s="2" t="s">
        <v>320</v>
      </c>
      <c r="C2060" s="7" t="s">
        <v>168</v>
      </c>
      <c r="D2060" s="1">
        <v>2021</v>
      </c>
      <c r="E2060" s="1">
        <v>552</v>
      </c>
      <c r="F2060" s="1">
        <v>1234</v>
      </c>
      <c r="G2060" s="5">
        <f>IF(F2060="","-",1-E2060/F2060)</f>
        <v>0.55267423014586714</v>
      </c>
      <c r="H2060" s="5">
        <f>IFERROR(IF($G2060-1.96*SQRT($G2060*(1-$G2060)/$F2060)&lt;0,0,$G2060-1.96*SQRT($G2060*(1-$G2060)/$F2060)),"-")</f>
        <v>0.52493176443018674</v>
      </c>
      <c r="I2060" s="5">
        <f>IFERROR(IF($G2060+1.96*SQRT($G2060*(1-$G2060)/$F2060)&gt;1,1,$G2060+1.96*SQRT($G2060*(1-$G2060)/$F2060)),"-")</f>
        <v>0.58041669586154754</v>
      </c>
      <c r="J2060" s="19" t="s">
        <v>334</v>
      </c>
    </row>
    <row r="2061" spans="1:10" ht="36" x14ac:dyDescent="0.25">
      <c r="A2061" s="17" t="s">
        <v>165</v>
      </c>
      <c r="B2061" s="2" t="s">
        <v>320</v>
      </c>
      <c r="C2061" s="7" t="s">
        <v>169</v>
      </c>
      <c r="D2061" s="1">
        <v>2021</v>
      </c>
      <c r="E2061" s="1">
        <v>1560</v>
      </c>
      <c r="F2061" s="1">
        <v>3637</v>
      </c>
      <c r="G2061" s="5">
        <f>IF(F2061="","-",1-E2061/F2061)</f>
        <v>0.57107506186417378</v>
      </c>
      <c r="H2061" s="5">
        <f>IFERROR(IF($G2061-1.96*SQRT($G2061*(1-$G2061)/$F2061)&lt;0,0,$G2061-1.96*SQRT($G2061*(1-$G2061)/$F2061)),"-")</f>
        <v>0.55499003956853177</v>
      </c>
      <c r="I2061" s="5">
        <f>IFERROR(IF($G2061+1.96*SQRT($G2061*(1-$G2061)/$F2061)&gt;1,1,$G2061+1.96*SQRT($G2061*(1-$G2061)/$F2061)),"-")</f>
        <v>0.5871600841598158</v>
      </c>
      <c r="J2061" s="19" t="s">
        <v>334</v>
      </c>
    </row>
    <row r="2062" spans="1:10" ht="36" x14ac:dyDescent="0.25">
      <c r="A2062" s="17" t="s">
        <v>165</v>
      </c>
      <c r="B2062" s="2" t="s">
        <v>320</v>
      </c>
      <c r="C2062" s="7" t="s">
        <v>53</v>
      </c>
      <c r="D2062" s="1">
        <v>2021</v>
      </c>
      <c r="E2062" s="1">
        <v>2112</v>
      </c>
      <c r="F2062" s="1">
        <v>4871</v>
      </c>
      <c r="G2062" s="5">
        <f>IF(F2062="","-",1-E2062/F2062)</f>
        <v>0.56641346746048038</v>
      </c>
      <c r="H2062" s="5">
        <f>IFERROR(IF($G2062-1.96*SQRT($G2062*(1-$G2062)/$F2062)&lt;0,0,$G2062-1.96*SQRT($G2062*(1-$G2062)/$F2062)),"-")</f>
        <v>0.55249627336431206</v>
      </c>
      <c r="I2062" s="5">
        <f>IFERROR(IF($G2062+1.96*SQRT($G2062*(1-$G2062)/$F2062)&gt;1,1,$G2062+1.96*SQRT($G2062*(1-$G2062)/$F2062)),"-")</f>
        <v>0.5803306615566487</v>
      </c>
      <c r="J2062" s="19" t="s">
        <v>334</v>
      </c>
    </row>
    <row r="2063" spans="1:10" ht="36" x14ac:dyDescent="0.25">
      <c r="A2063" s="17" t="s">
        <v>321</v>
      </c>
      <c r="B2063" s="2" t="s">
        <v>322</v>
      </c>
      <c r="C2063" s="2" t="s">
        <v>322</v>
      </c>
      <c r="D2063" s="1">
        <v>2021</v>
      </c>
      <c r="E2063" s="1">
        <v>20235</v>
      </c>
      <c r="F2063" s="1">
        <v>62211</v>
      </c>
      <c r="G2063" s="5">
        <f>IF(F2063="","-",E2063/F2063)</f>
        <v>0.32526402083232869</v>
      </c>
      <c r="H2063" s="5">
        <f>IFERROR(IF($G2063-1.96*SQRT($G2063*(1-$G2063)/$F2063)&lt;0,0,$G2063-1.96*SQRT($G2063*(1-$G2063)/$F2063)),"-")</f>
        <v>0.32158266813434294</v>
      </c>
      <c r="I2063" s="5">
        <f>IFERROR(IF($G2063+1.96*SQRT($G2063*(1-$G2063)/$F2063)&gt;1,1,$G2063+1.96*SQRT($G2063*(1-$G2063)/$F2063)),"-")</f>
        <v>0.32894537353031444</v>
      </c>
      <c r="J2063" s="19" t="s">
        <v>334</v>
      </c>
    </row>
    <row r="2064" spans="1:10" ht="36" x14ac:dyDescent="0.25">
      <c r="A2064" s="17" t="s">
        <v>170</v>
      </c>
      <c r="B2064" s="2" t="s">
        <v>171</v>
      </c>
      <c r="C2064" s="2" t="s">
        <v>171</v>
      </c>
      <c r="D2064" s="1">
        <v>2021</v>
      </c>
      <c r="E2064" s="1"/>
      <c r="F2064" s="1"/>
      <c r="G2064" s="5" t="str">
        <f>IF(F2064="","-",1-(E2064/F2064))</f>
        <v>-</v>
      </c>
      <c r="H2064" s="5" t="str">
        <f>IFERROR(IF($G2064-1.96*SQRT($G2064*(1-$G2064)/$F2064)&lt;0,0,$G2064-1.96*SQRT($G2064*(1-$G2064)/$F2064)),"-")</f>
        <v>-</v>
      </c>
      <c r="I2064" s="5" t="str">
        <f>IFERROR(IF($G2064+1.96*SQRT($G2064*(1-$G2064)/$F2064)&gt;1,1,$G2064+1.96*SQRT($G2064*(1-$G2064)/$F2064)),"-")</f>
        <v>-</v>
      </c>
      <c r="J2064" s="19" t="s">
        <v>334</v>
      </c>
    </row>
    <row r="2065" spans="1:10" ht="36" x14ac:dyDescent="0.25">
      <c r="A2065" s="17" t="s">
        <v>170</v>
      </c>
      <c r="B2065" s="2" t="s">
        <v>171</v>
      </c>
      <c r="C2065" s="7" t="s">
        <v>167</v>
      </c>
      <c r="D2065" s="1">
        <v>2021</v>
      </c>
      <c r="E2065" s="1">
        <v>0</v>
      </c>
      <c r="F2065" s="1">
        <v>0</v>
      </c>
      <c r="G2065" s="5">
        <v>0</v>
      </c>
      <c r="H2065" s="5">
        <v>0</v>
      </c>
      <c r="I2065" s="5">
        <v>0</v>
      </c>
      <c r="J2065" s="19" t="s">
        <v>334</v>
      </c>
    </row>
    <row r="2066" spans="1:10" ht="36" x14ac:dyDescent="0.25">
      <c r="A2066" s="17" t="s">
        <v>170</v>
      </c>
      <c r="B2066" s="2" t="s">
        <v>171</v>
      </c>
      <c r="C2066" s="7" t="s">
        <v>168</v>
      </c>
      <c r="D2066" s="1">
        <v>2021</v>
      </c>
      <c r="E2066" s="1">
        <v>379</v>
      </c>
      <c r="F2066" s="1">
        <v>555</v>
      </c>
      <c r="G2066" s="5">
        <f>IF(F2066="","-",1-(E2066/F2066))</f>
        <v>0.3171171171171171</v>
      </c>
      <c r="H2066" s="5">
        <f t="shared" ref="H2066:H2095" si="142">IFERROR(IF($G2066-1.96*SQRT($G2066*(1-$G2066)/$F2066)&lt;0,0,$G2066-1.96*SQRT($G2066*(1-$G2066)/$F2066)),"-")</f>
        <v>0.27840093397535542</v>
      </c>
      <c r="I2066" s="5">
        <f t="shared" ref="I2066:I2095" si="143">IFERROR(IF($G2066+1.96*SQRT($G2066*(1-$G2066)/$F2066)&gt;1,1,$G2066+1.96*SQRT($G2066*(1-$G2066)/$F2066)),"-")</f>
        <v>0.35583330025887877</v>
      </c>
      <c r="J2066" s="19" t="s">
        <v>334</v>
      </c>
    </row>
    <row r="2067" spans="1:10" ht="36" x14ac:dyDescent="0.25">
      <c r="A2067" s="17" t="s">
        <v>170</v>
      </c>
      <c r="B2067" s="2" t="s">
        <v>171</v>
      </c>
      <c r="C2067" s="7" t="s">
        <v>169</v>
      </c>
      <c r="D2067" s="1">
        <v>2021</v>
      </c>
      <c r="E2067" s="1">
        <v>963</v>
      </c>
      <c r="F2067" s="1">
        <v>1409</v>
      </c>
      <c r="G2067" s="5">
        <f>IF(F2067="","-",1-(E2067/F2067))</f>
        <v>0.31653655074520937</v>
      </c>
      <c r="H2067" s="5">
        <f t="shared" si="142"/>
        <v>0.29224975867709202</v>
      </c>
      <c r="I2067" s="5">
        <f t="shared" si="143"/>
        <v>0.34082334281332671</v>
      </c>
      <c r="J2067" s="19" t="s">
        <v>334</v>
      </c>
    </row>
    <row r="2068" spans="1:10" ht="36" x14ac:dyDescent="0.25">
      <c r="A2068" s="17" t="s">
        <v>170</v>
      </c>
      <c r="B2068" s="2" t="s">
        <v>171</v>
      </c>
      <c r="C2068" s="7" t="s">
        <v>53</v>
      </c>
      <c r="D2068" s="1">
        <v>2021</v>
      </c>
      <c r="E2068" s="1">
        <v>1342</v>
      </c>
      <c r="F2068" s="1">
        <v>1964</v>
      </c>
      <c r="G2068" s="5">
        <f>IF(F2068="","-",1-(E2068/F2068))</f>
        <v>0.31670061099796332</v>
      </c>
      <c r="H2068" s="5">
        <f t="shared" si="142"/>
        <v>0.29612677391707359</v>
      </c>
      <c r="I2068" s="5">
        <f t="shared" si="143"/>
        <v>0.33727444807885304</v>
      </c>
      <c r="J2068" s="19" t="s">
        <v>334</v>
      </c>
    </row>
    <row r="2069" spans="1:10" ht="36" x14ac:dyDescent="0.25">
      <c r="A2069" s="17" t="s">
        <v>323</v>
      </c>
      <c r="B2069" s="2" t="s">
        <v>324</v>
      </c>
      <c r="C2069" s="2" t="s">
        <v>336</v>
      </c>
      <c r="D2069" s="1">
        <v>2021</v>
      </c>
      <c r="E2069" s="1"/>
      <c r="F2069" s="1"/>
      <c r="G2069" s="5" t="str">
        <f>IF(F2069="","-",1-(E2069/F2069))</f>
        <v>-</v>
      </c>
      <c r="H2069" s="5" t="str">
        <f t="shared" si="142"/>
        <v>-</v>
      </c>
      <c r="I2069" s="5" t="str">
        <f t="shared" si="143"/>
        <v>-</v>
      </c>
      <c r="J2069" s="19" t="s">
        <v>334</v>
      </c>
    </row>
    <row r="2070" spans="1:10" ht="36" x14ac:dyDescent="0.25">
      <c r="A2070" s="17" t="s">
        <v>323</v>
      </c>
      <c r="B2070" s="2" t="s">
        <v>324</v>
      </c>
      <c r="C2070" s="9" t="s">
        <v>325</v>
      </c>
      <c r="D2070" s="1">
        <v>2021</v>
      </c>
      <c r="E2070" s="1">
        <v>3387</v>
      </c>
      <c r="F2070" s="1">
        <v>10285</v>
      </c>
      <c r="G2070" s="5">
        <f t="shared" ref="G2070:G2077" si="144">IF(F2070="","-",(E2070/F2070))</f>
        <v>0.32931453573164804</v>
      </c>
      <c r="H2070" s="5">
        <f t="shared" si="142"/>
        <v>0.32023175519488434</v>
      </c>
      <c r="I2070" s="5">
        <f t="shared" si="143"/>
        <v>0.33839731626841174</v>
      </c>
      <c r="J2070" s="19" t="s">
        <v>334</v>
      </c>
    </row>
    <row r="2071" spans="1:10" ht="36" x14ac:dyDescent="0.25">
      <c r="A2071" s="17" t="s">
        <v>323</v>
      </c>
      <c r="B2071" s="2" t="s">
        <v>324</v>
      </c>
      <c r="C2071" s="9" t="s">
        <v>326</v>
      </c>
      <c r="D2071" s="1">
        <v>2021</v>
      </c>
      <c r="E2071" s="1">
        <v>5025</v>
      </c>
      <c r="F2071" s="1">
        <v>14304</v>
      </c>
      <c r="G2071" s="5">
        <f t="shared" si="144"/>
        <v>0.3513003355704698</v>
      </c>
      <c r="H2071" s="5">
        <f t="shared" si="142"/>
        <v>0.34347706339932604</v>
      </c>
      <c r="I2071" s="5">
        <f t="shared" si="143"/>
        <v>0.35912360774161356</v>
      </c>
      <c r="J2071" s="19" t="s">
        <v>334</v>
      </c>
    </row>
    <row r="2072" spans="1:10" ht="36" x14ac:dyDescent="0.25">
      <c r="A2072" s="17" t="s">
        <v>323</v>
      </c>
      <c r="B2072" s="2" t="s">
        <v>324</v>
      </c>
      <c r="C2072" s="9" t="s">
        <v>327</v>
      </c>
      <c r="D2072" s="1">
        <v>2021</v>
      </c>
      <c r="E2072" s="1">
        <v>564</v>
      </c>
      <c r="F2072" s="1">
        <v>7035</v>
      </c>
      <c r="G2072" s="5">
        <f t="shared" si="144"/>
        <v>8.017057569296375E-2</v>
      </c>
      <c r="H2072" s="5">
        <f t="shared" si="142"/>
        <v>7.3824793369605041E-2</v>
      </c>
      <c r="I2072" s="5">
        <f t="shared" si="143"/>
        <v>8.6516358016322459E-2</v>
      </c>
      <c r="J2072" s="19" t="s">
        <v>334</v>
      </c>
    </row>
    <row r="2073" spans="1:10" ht="36" x14ac:dyDescent="0.25">
      <c r="A2073" s="17" t="s">
        <v>323</v>
      </c>
      <c r="B2073" s="2" t="s">
        <v>324</v>
      </c>
      <c r="C2073" s="9" t="s">
        <v>53</v>
      </c>
      <c r="D2073" s="1">
        <v>2021</v>
      </c>
      <c r="E2073" s="1">
        <v>8976</v>
      </c>
      <c r="F2073" s="1">
        <v>31624</v>
      </c>
      <c r="G2073" s="5">
        <f t="shared" si="144"/>
        <v>0.28383506197824437</v>
      </c>
      <c r="H2073" s="5">
        <f t="shared" si="142"/>
        <v>0.27886585347752851</v>
      </c>
      <c r="I2073" s="5">
        <f t="shared" si="143"/>
        <v>0.28880427047896023</v>
      </c>
      <c r="J2073" s="19" t="s">
        <v>334</v>
      </c>
    </row>
    <row r="2074" spans="1:10" ht="36" x14ac:dyDescent="0.25">
      <c r="A2074" s="17" t="s">
        <v>328</v>
      </c>
      <c r="B2074" s="10" t="s">
        <v>329</v>
      </c>
      <c r="C2074" s="10" t="s">
        <v>329</v>
      </c>
      <c r="D2074" s="1">
        <v>2021</v>
      </c>
      <c r="E2074" s="1"/>
      <c r="F2074" s="1"/>
      <c r="G2074" s="5" t="str">
        <f t="shared" si="144"/>
        <v>-</v>
      </c>
      <c r="H2074" s="5" t="str">
        <f t="shared" si="142"/>
        <v>-</v>
      </c>
      <c r="I2074" s="5" t="str">
        <f t="shared" si="143"/>
        <v>-</v>
      </c>
      <c r="J2074" s="19" t="s">
        <v>334</v>
      </c>
    </row>
    <row r="2075" spans="1:10" ht="36" x14ac:dyDescent="0.25">
      <c r="A2075" s="17" t="s">
        <v>328</v>
      </c>
      <c r="B2075" s="10" t="s">
        <v>329</v>
      </c>
      <c r="C2075" s="9" t="s">
        <v>330</v>
      </c>
      <c r="D2075" s="1">
        <v>2021</v>
      </c>
      <c r="E2075" s="1">
        <v>29818</v>
      </c>
      <c r="F2075" s="1">
        <v>208256</v>
      </c>
      <c r="G2075" s="5">
        <f t="shared" si="144"/>
        <v>0.14317954824830978</v>
      </c>
      <c r="H2075" s="5">
        <f t="shared" si="142"/>
        <v>0.14167521963511717</v>
      </c>
      <c r="I2075" s="5">
        <f t="shared" si="143"/>
        <v>0.14468387686150239</v>
      </c>
      <c r="J2075" s="19" t="s">
        <v>334</v>
      </c>
    </row>
    <row r="2076" spans="1:10" ht="36" x14ac:dyDescent="0.25">
      <c r="A2076" s="17" t="s">
        <v>328</v>
      </c>
      <c r="B2076" s="10" t="s">
        <v>329</v>
      </c>
      <c r="C2076" s="9" t="s">
        <v>331</v>
      </c>
      <c r="D2076" s="1">
        <v>2021</v>
      </c>
      <c r="E2076" s="1">
        <v>6221</v>
      </c>
      <c r="F2076" s="1">
        <v>208256</v>
      </c>
      <c r="G2076" s="5">
        <f t="shared" si="144"/>
        <v>2.987188844499078E-2</v>
      </c>
      <c r="H2076" s="5">
        <f t="shared" si="142"/>
        <v>2.9140743984126478E-2</v>
      </c>
      <c r="I2076" s="5">
        <f t="shared" si="143"/>
        <v>3.0603032905855081E-2</v>
      </c>
      <c r="J2076" s="19" t="s">
        <v>334</v>
      </c>
    </row>
    <row r="2077" spans="1:10" ht="36" x14ac:dyDescent="0.25">
      <c r="A2077" s="17" t="s">
        <v>328</v>
      </c>
      <c r="B2077" s="10" t="s">
        <v>329</v>
      </c>
      <c r="C2077" s="9" t="s">
        <v>53</v>
      </c>
      <c r="D2077" s="1">
        <v>2021</v>
      </c>
      <c r="E2077" s="1">
        <v>34329</v>
      </c>
      <c r="F2077" s="1">
        <v>208256</v>
      </c>
      <c r="G2077" s="5">
        <f t="shared" si="144"/>
        <v>0.16484038875230486</v>
      </c>
      <c r="H2077" s="5">
        <f t="shared" si="142"/>
        <v>0.1632468087659962</v>
      </c>
      <c r="I2077" s="5">
        <f t="shared" si="143"/>
        <v>0.16643396873861352</v>
      </c>
      <c r="J2077" s="19" t="s">
        <v>334</v>
      </c>
    </row>
    <row r="2078" spans="1:10" ht="24" x14ac:dyDescent="0.25">
      <c r="A2078" s="17" t="s">
        <v>174</v>
      </c>
      <c r="B2078" s="2" t="s">
        <v>332</v>
      </c>
      <c r="C2078" s="2" t="s">
        <v>332</v>
      </c>
      <c r="D2078" s="1">
        <v>2021</v>
      </c>
      <c r="E2078" s="1">
        <v>1738</v>
      </c>
      <c r="F2078" s="1">
        <v>36475</v>
      </c>
      <c r="G2078" s="5">
        <f t="shared" ref="G2078:G2095" si="145">IF(F2078="","-",E2078/F2078)</f>
        <v>4.7649074708704595E-2</v>
      </c>
      <c r="H2078" s="5">
        <f t="shared" si="142"/>
        <v>4.5462903548179737E-2</v>
      </c>
      <c r="I2078" s="5">
        <f t="shared" si="143"/>
        <v>4.9835245869229453E-2</v>
      </c>
      <c r="J2078" s="19" t="s">
        <v>334</v>
      </c>
    </row>
    <row r="2079" spans="1:10" ht="24" x14ac:dyDescent="0.25">
      <c r="A2079" s="17" t="s">
        <v>176</v>
      </c>
      <c r="B2079" s="2" t="s">
        <v>333</v>
      </c>
      <c r="C2079" s="2" t="s">
        <v>333</v>
      </c>
      <c r="D2079" s="1">
        <v>2021</v>
      </c>
      <c r="E2079" s="1"/>
      <c r="F2079" s="1"/>
      <c r="G2079" s="5" t="str">
        <f t="shared" si="145"/>
        <v>-</v>
      </c>
      <c r="H2079" s="5" t="str">
        <f t="shared" si="142"/>
        <v>-</v>
      </c>
      <c r="I2079" s="5" t="str">
        <f t="shared" si="143"/>
        <v>-</v>
      </c>
      <c r="J2079" s="19" t="s">
        <v>334</v>
      </c>
    </row>
    <row r="2080" spans="1:10" ht="24" x14ac:dyDescent="0.25">
      <c r="A2080" s="17" t="s">
        <v>176</v>
      </c>
      <c r="B2080" s="2" t="s">
        <v>333</v>
      </c>
      <c r="C2080" s="7" t="s">
        <v>178</v>
      </c>
      <c r="D2080" s="1">
        <v>2021</v>
      </c>
      <c r="E2080" s="1">
        <v>5198</v>
      </c>
      <c r="F2080" s="1">
        <v>44242</v>
      </c>
      <c r="G2080" s="5">
        <f t="shared" si="145"/>
        <v>0.11749016771393699</v>
      </c>
      <c r="H2080" s="5">
        <f t="shared" si="142"/>
        <v>0.1144896290047504</v>
      </c>
      <c r="I2080" s="5">
        <f t="shared" si="143"/>
        <v>0.12049070642312357</v>
      </c>
      <c r="J2080" s="19" t="s">
        <v>334</v>
      </c>
    </row>
    <row r="2081" spans="1:10" ht="24" x14ac:dyDescent="0.25">
      <c r="A2081" s="17" t="s">
        <v>176</v>
      </c>
      <c r="B2081" s="2" t="s">
        <v>333</v>
      </c>
      <c r="C2081" s="7" t="s">
        <v>179</v>
      </c>
      <c r="D2081" s="1">
        <v>2021</v>
      </c>
      <c r="E2081" s="1">
        <v>540</v>
      </c>
      <c r="F2081" s="1">
        <v>44242</v>
      </c>
      <c r="G2081" s="5">
        <f t="shared" si="145"/>
        <v>1.2205596492021156E-2</v>
      </c>
      <c r="H2081" s="5">
        <f t="shared" si="142"/>
        <v>1.1182417815964124E-2</v>
      </c>
      <c r="I2081" s="5">
        <f t="shared" si="143"/>
        <v>1.3228775168078187E-2</v>
      </c>
      <c r="J2081" s="19" t="s">
        <v>334</v>
      </c>
    </row>
    <row r="2082" spans="1:10" ht="24" x14ac:dyDescent="0.25">
      <c r="A2082" s="17" t="s">
        <v>176</v>
      </c>
      <c r="B2082" s="2" t="s">
        <v>333</v>
      </c>
      <c r="C2082" s="7" t="s">
        <v>180</v>
      </c>
      <c r="D2082" s="1">
        <v>2021</v>
      </c>
      <c r="E2082" s="1">
        <v>244</v>
      </c>
      <c r="F2082" s="1">
        <v>44242</v>
      </c>
      <c r="G2082" s="5">
        <f t="shared" si="145"/>
        <v>5.5151213778762264E-3</v>
      </c>
      <c r="H2082" s="5">
        <f t="shared" si="142"/>
        <v>4.825016137795071E-3</v>
      </c>
      <c r="I2082" s="5">
        <f t="shared" si="143"/>
        <v>6.2052266179573818E-3</v>
      </c>
      <c r="J2082" s="19" t="s">
        <v>334</v>
      </c>
    </row>
    <row r="2083" spans="1:10" ht="24" x14ac:dyDescent="0.25">
      <c r="A2083" s="17" t="s">
        <v>181</v>
      </c>
      <c r="B2083" s="12" t="s">
        <v>182</v>
      </c>
      <c r="C2083" s="12" t="s">
        <v>182</v>
      </c>
      <c r="D2083" s="1">
        <v>2021</v>
      </c>
      <c r="E2083" s="1"/>
      <c r="F2083" s="1"/>
      <c r="G2083" s="5" t="str">
        <f t="shared" si="145"/>
        <v>-</v>
      </c>
      <c r="H2083" s="5" t="str">
        <f t="shared" si="142"/>
        <v>-</v>
      </c>
      <c r="I2083" s="5" t="str">
        <f t="shared" si="143"/>
        <v>-</v>
      </c>
      <c r="J2083" s="19" t="s">
        <v>334</v>
      </c>
    </row>
    <row r="2084" spans="1:10" ht="24" x14ac:dyDescent="0.25">
      <c r="A2084" s="17" t="s">
        <v>181</v>
      </c>
      <c r="B2084" s="12" t="s">
        <v>182</v>
      </c>
      <c r="C2084" s="7" t="s">
        <v>183</v>
      </c>
      <c r="D2084" s="1">
        <v>2021</v>
      </c>
      <c r="E2084" s="1">
        <v>1477</v>
      </c>
      <c r="F2084" s="1">
        <v>8026</v>
      </c>
      <c r="G2084" s="5">
        <f t="shared" si="145"/>
        <v>0.18402691253426365</v>
      </c>
      <c r="H2084" s="5">
        <f t="shared" si="142"/>
        <v>0.17554907516678359</v>
      </c>
      <c r="I2084" s="5">
        <f t="shared" si="143"/>
        <v>0.19250474990174371</v>
      </c>
      <c r="J2084" s="19" t="s">
        <v>334</v>
      </c>
    </row>
    <row r="2085" spans="1:10" ht="24" x14ac:dyDescent="0.25">
      <c r="A2085" s="17" t="s">
        <v>181</v>
      </c>
      <c r="B2085" s="12" t="s">
        <v>182</v>
      </c>
      <c r="C2085" s="7" t="s">
        <v>184</v>
      </c>
      <c r="D2085" s="1">
        <v>2021</v>
      </c>
      <c r="E2085" s="1">
        <v>847</v>
      </c>
      <c r="F2085" s="1">
        <v>8026</v>
      </c>
      <c r="G2085" s="5">
        <f t="shared" si="145"/>
        <v>0.10553202093197109</v>
      </c>
      <c r="H2085" s="5">
        <f t="shared" si="142"/>
        <v>9.8810291606030151E-2</v>
      </c>
      <c r="I2085" s="5">
        <f t="shared" si="143"/>
        <v>0.11225375025791202</v>
      </c>
      <c r="J2085" s="19" t="s">
        <v>334</v>
      </c>
    </row>
    <row r="2086" spans="1:10" ht="24" x14ac:dyDescent="0.25">
      <c r="A2086" s="17" t="s">
        <v>181</v>
      </c>
      <c r="B2086" s="12" t="s">
        <v>182</v>
      </c>
      <c r="C2086" s="7" t="s">
        <v>185</v>
      </c>
      <c r="D2086" s="1">
        <v>2021</v>
      </c>
      <c r="E2086" s="1">
        <v>4222</v>
      </c>
      <c r="F2086" s="1">
        <v>30603</v>
      </c>
      <c r="G2086" s="5">
        <f t="shared" si="145"/>
        <v>0.13796033068653399</v>
      </c>
      <c r="H2086" s="5">
        <f t="shared" si="142"/>
        <v>0.13409652916320852</v>
      </c>
      <c r="I2086" s="5">
        <f t="shared" si="143"/>
        <v>0.14182413220985945</v>
      </c>
      <c r="J2086" s="19" t="s">
        <v>334</v>
      </c>
    </row>
    <row r="2087" spans="1:10" ht="24" x14ac:dyDescent="0.25">
      <c r="A2087" s="17" t="s">
        <v>181</v>
      </c>
      <c r="B2087" s="12" t="s">
        <v>182</v>
      </c>
      <c r="C2087" s="7" t="s">
        <v>186</v>
      </c>
      <c r="D2087" s="1">
        <v>2021</v>
      </c>
      <c r="E2087" s="1">
        <v>2087</v>
      </c>
      <c r="F2087" s="1">
        <v>30603</v>
      </c>
      <c r="G2087" s="5">
        <f t="shared" si="145"/>
        <v>6.8195928503741468E-2</v>
      </c>
      <c r="H2087" s="5">
        <f t="shared" si="142"/>
        <v>6.5371597486903466E-2</v>
      </c>
      <c r="I2087" s="5">
        <f t="shared" si="143"/>
        <v>7.1020259520579471E-2</v>
      </c>
      <c r="J2087" s="19" t="s">
        <v>334</v>
      </c>
    </row>
    <row r="2088" spans="1:10" ht="24" x14ac:dyDescent="0.25">
      <c r="A2088" s="17" t="s">
        <v>181</v>
      </c>
      <c r="B2088" s="12" t="s">
        <v>182</v>
      </c>
      <c r="C2088" s="7" t="s">
        <v>187</v>
      </c>
      <c r="D2088" s="1">
        <v>2021</v>
      </c>
      <c r="E2088" s="1">
        <v>5699</v>
      </c>
      <c r="F2088" s="1">
        <v>38629</v>
      </c>
      <c r="G2088" s="5">
        <f t="shared" si="145"/>
        <v>0.14753164720805612</v>
      </c>
      <c r="H2088" s="5">
        <f t="shared" si="142"/>
        <v>0.14399508691279736</v>
      </c>
      <c r="I2088" s="5">
        <f t="shared" si="143"/>
        <v>0.15106820750331487</v>
      </c>
      <c r="J2088" s="19" t="s">
        <v>334</v>
      </c>
    </row>
    <row r="2089" spans="1:10" ht="24" x14ac:dyDescent="0.25">
      <c r="A2089" s="17" t="s">
        <v>181</v>
      </c>
      <c r="B2089" s="12" t="s">
        <v>182</v>
      </c>
      <c r="C2089" s="7" t="s">
        <v>188</v>
      </c>
      <c r="D2089" s="1">
        <v>2021</v>
      </c>
      <c r="E2089" s="1">
        <v>2934</v>
      </c>
      <c r="F2089" s="1">
        <v>38629</v>
      </c>
      <c r="G2089" s="5">
        <f t="shared" si="145"/>
        <v>7.5953299334696731E-2</v>
      </c>
      <c r="H2089" s="5">
        <f t="shared" si="142"/>
        <v>7.3311379588504658E-2</v>
      </c>
      <c r="I2089" s="5">
        <f t="shared" si="143"/>
        <v>7.8595219080888803E-2</v>
      </c>
      <c r="J2089" s="19" t="s">
        <v>334</v>
      </c>
    </row>
    <row r="2090" spans="1:10" ht="36" x14ac:dyDescent="0.25">
      <c r="A2090" s="17" t="s">
        <v>189</v>
      </c>
      <c r="B2090" s="2" t="s">
        <v>190</v>
      </c>
      <c r="C2090" s="2" t="s">
        <v>190</v>
      </c>
      <c r="D2090" s="1">
        <v>2021</v>
      </c>
      <c r="E2090" s="1"/>
      <c r="F2090" s="1"/>
      <c r="G2090" s="5" t="str">
        <f t="shared" si="145"/>
        <v>-</v>
      </c>
      <c r="H2090" s="5" t="str">
        <f t="shared" si="142"/>
        <v>-</v>
      </c>
      <c r="I2090" s="5" t="str">
        <f t="shared" si="143"/>
        <v>-</v>
      </c>
      <c r="J2090" s="19" t="s">
        <v>334</v>
      </c>
    </row>
    <row r="2091" spans="1:10" ht="36" x14ac:dyDescent="0.25">
      <c r="A2091" s="17" t="s">
        <v>189</v>
      </c>
      <c r="B2091" s="2" t="s">
        <v>190</v>
      </c>
      <c r="C2091" s="7" t="s">
        <v>191</v>
      </c>
      <c r="D2091" s="1">
        <v>2021</v>
      </c>
      <c r="E2091" s="1">
        <v>5549</v>
      </c>
      <c r="F2091" s="1">
        <v>6053</v>
      </c>
      <c r="G2091" s="5">
        <f t="shared" si="145"/>
        <v>0.91673550305633567</v>
      </c>
      <c r="H2091" s="5">
        <f t="shared" si="142"/>
        <v>0.90977528747925129</v>
      </c>
      <c r="I2091" s="5">
        <f t="shared" si="143"/>
        <v>0.92369571863342004</v>
      </c>
      <c r="J2091" s="19" t="s">
        <v>334</v>
      </c>
    </row>
    <row r="2092" spans="1:10" ht="36" x14ac:dyDescent="0.25">
      <c r="A2092" s="17" t="s">
        <v>189</v>
      </c>
      <c r="B2092" s="2" t="s">
        <v>190</v>
      </c>
      <c r="C2092" s="7" t="s">
        <v>192</v>
      </c>
      <c r="D2092" s="1">
        <v>2021</v>
      </c>
      <c r="E2092" s="1">
        <v>40829</v>
      </c>
      <c r="F2092" s="1">
        <v>42452</v>
      </c>
      <c r="G2092" s="5">
        <f t="shared" si="145"/>
        <v>0.96176858569678692</v>
      </c>
      <c r="H2092" s="5">
        <f t="shared" si="142"/>
        <v>0.95994446962628976</v>
      </c>
      <c r="I2092" s="5">
        <f t="shared" si="143"/>
        <v>0.96359270176728407</v>
      </c>
      <c r="J2092" s="19" t="s">
        <v>334</v>
      </c>
    </row>
    <row r="2093" spans="1:10" ht="36" x14ac:dyDescent="0.25">
      <c r="A2093" s="17" t="s">
        <v>189</v>
      </c>
      <c r="B2093" s="2" t="s">
        <v>190</v>
      </c>
      <c r="C2093" s="7" t="s">
        <v>58</v>
      </c>
      <c r="D2093" s="1">
        <v>2021</v>
      </c>
      <c r="E2093" s="1">
        <v>263351</v>
      </c>
      <c r="F2093" s="1">
        <v>274533</v>
      </c>
      <c r="G2093" s="5">
        <f t="shared" si="145"/>
        <v>0.95926901319695623</v>
      </c>
      <c r="H2093" s="5">
        <f t="shared" si="142"/>
        <v>0.95852959273035032</v>
      </c>
      <c r="I2093" s="5">
        <f t="shared" si="143"/>
        <v>0.96000843366356214</v>
      </c>
      <c r="J2093" s="19" t="s">
        <v>334</v>
      </c>
    </row>
    <row r="2094" spans="1:10" ht="36" x14ac:dyDescent="0.25">
      <c r="A2094" s="17" t="s">
        <v>189</v>
      </c>
      <c r="B2094" s="2" t="s">
        <v>190</v>
      </c>
      <c r="C2094" s="7" t="s">
        <v>53</v>
      </c>
      <c r="D2094" s="1">
        <v>2021</v>
      </c>
      <c r="E2094" s="1">
        <v>309729</v>
      </c>
      <c r="F2094" s="1">
        <v>323038</v>
      </c>
      <c r="G2094" s="5">
        <f t="shared" si="145"/>
        <v>0.95880051263318866</v>
      </c>
      <c r="H2094" s="5">
        <f t="shared" si="142"/>
        <v>0.95811512020881451</v>
      </c>
      <c r="I2094" s="5">
        <f t="shared" si="143"/>
        <v>0.95948590505756282</v>
      </c>
      <c r="J2094" s="19" t="s">
        <v>334</v>
      </c>
    </row>
    <row r="2095" spans="1:10" ht="48" x14ac:dyDescent="0.25">
      <c r="A2095" s="17" t="s">
        <v>193</v>
      </c>
      <c r="B2095" s="2" t="s">
        <v>194</v>
      </c>
      <c r="C2095" s="2" t="s">
        <v>194</v>
      </c>
      <c r="D2095" s="1">
        <v>2021</v>
      </c>
      <c r="E2095" s="1"/>
      <c r="F2095" s="1"/>
      <c r="G2095" s="5" t="str">
        <f t="shared" si="145"/>
        <v>-</v>
      </c>
      <c r="H2095" s="5" t="str">
        <f t="shared" si="142"/>
        <v>-</v>
      </c>
      <c r="I2095" s="5" t="str">
        <f t="shared" si="143"/>
        <v>-</v>
      </c>
      <c r="J2095" s="19" t="s">
        <v>334</v>
      </c>
    </row>
    <row r="2096" spans="1:10" ht="48" x14ac:dyDescent="0.25">
      <c r="A2096" s="17" t="s">
        <v>193</v>
      </c>
      <c r="B2096" s="2" t="s">
        <v>194</v>
      </c>
      <c r="C2096" s="7" t="s">
        <v>195</v>
      </c>
      <c r="D2096" s="1">
        <v>2021</v>
      </c>
      <c r="E2096" s="1">
        <v>0</v>
      </c>
      <c r="F2096" s="1">
        <v>0</v>
      </c>
      <c r="G2096" s="5">
        <v>0</v>
      </c>
      <c r="H2096" s="5">
        <v>0</v>
      </c>
      <c r="I2096" s="5">
        <v>0</v>
      </c>
      <c r="J2096" s="19" t="s">
        <v>334</v>
      </c>
    </row>
    <row r="2097" spans="1:10" ht="48" x14ac:dyDescent="0.25">
      <c r="A2097" s="17" t="s">
        <v>193</v>
      </c>
      <c r="B2097" s="2" t="s">
        <v>194</v>
      </c>
      <c r="C2097" s="7" t="s">
        <v>196</v>
      </c>
      <c r="D2097" s="1">
        <v>2021</v>
      </c>
      <c r="E2097" s="1">
        <v>0</v>
      </c>
      <c r="F2097" s="1">
        <v>0</v>
      </c>
      <c r="G2097" s="5">
        <v>0</v>
      </c>
      <c r="H2097" s="5">
        <v>0</v>
      </c>
      <c r="I2097" s="5">
        <v>0</v>
      </c>
      <c r="J2097" s="19" t="s">
        <v>334</v>
      </c>
    </row>
    <row r="2098" spans="1:10" ht="48" x14ac:dyDescent="0.25">
      <c r="A2098" s="17" t="s">
        <v>193</v>
      </c>
      <c r="B2098" s="2" t="s">
        <v>194</v>
      </c>
      <c r="C2098" s="7" t="s">
        <v>197</v>
      </c>
      <c r="D2098" s="1">
        <v>2021</v>
      </c>
      <c r="E2098" s="1">
        <v>0</v>
      </c>
      <c r="F2098" s="1">
        <v>0</v>
      </c>
      <c r="G2098" s="5">
        <v>0</v>
      </c>
      <c r="H2098" s="5">
        <v>0</v>
      </c>
      <c r="I2098" s="5">
        <v>0</v>
      </c>
      <c r="J2098" s="19" t="s">
        <v>334</v>
      </c>
    </row>
    <row r="2099" spans="1:10" ht="48" x14ac:dyDescent="0.25">
      <c r="A2099" s="17" t="s">
        <v>193</v>
      </c>
      <c r="B2099" s="2" t="s">
        <v>194</v>
      </c>
      <c r="C2099" s="7" t="s">
        <v>198</v>
      </c>
      <c r="D2099" s="1">
        <v>2021</v>
      </c>
      <c r="E2099" s="1">
        <v>0</v>
      </c>
      <c r="F2099" s="1">
        <v>0</v>
      </c>
      <c r="G2099" s="5">
        <v>0</v>
      </c>
      <c r="H2099" s="5">
        <v>0</v>
      </c>
      <c r="I2099" s="5">
        <v>0</v>
      </c>
      <c r="J2099" s="19" t="s">
        <v>334</v>
      </c>
    </row>
    <row r="2100" spans="1:10" ht="48" x14ac:dyDescent="0.25">
      <c r="A2100" s="17" t="s">
        <v>193</v>
      </c>
      <c r="B2100" s="2" t="s">
        <v>194</v>
      </c>
      <c r="C2100" s="7" t="s">
        <v>199</v>
      </c>
      <c r="D2100" s="1">
        <v>2021</v>
      </c>
      <c r="E2100" s="1">
        <v>0</v>
      </c>
      <c r="F2100" s="1">
        <v>0</v>
      </c>
      <c r="G2100" s="5">
        <v>0</v>
      </c>
      <c r="H2100" s="5">
        <v>0</v>
      </c>
      <c r="I2100" s="5">
        <v>0</v>
      </c>
      <c r="J2100" s="19" t="s">
        <v>334</v>
      </c>
    </row>
    <row r="2101" spans="1:10" ht="48" x14ac:dyDescent="0.25">
      <c r="A2101" s="17" t="s">
        <v>193</v>
      </c>
      <c r="B2101" s="2" t="s">
        <v>194</v>
      </c>
      <c r="C2101" s="7" t="s">
        <v>200</v>
      </c>
      <c r="D2101" s="1">
        <v>2021</v>
      </c>
      <c r="E2101" s="1">
        <v>0</v>
      </c>
      <c r="F2101" s="1">
        <v>0</v>
      </c>
      <c r="G2101" s="5">
        <v>0</v>
      </c>
      <c r="H2101" s="5">
        <v>0</v>
      </c>
      <c r="I2101" s="5">
        <v>0</v>
      </c>
      <c r="J2101" s="19" t="s">
        <v>334</v>
      </c>
    </row>
    <row r="2102" spans="1:10" ht="48" x14ac:dyDescent="0.25">
      <c r="A2102" s="17" t="s">
        <v>193</v>
      </c>
      <c r="B2102" s="2" t="s">
        <v>194</v>
      </c>
      <c r="C2102" s="7" t="s">
        <v>201</v>
      </c>
      <c r="D2102" s="1">
        <v>2021</v>
      </c>
      <c r="E2102" s="1">
        <v>0</v>
      </c>
      <c r="F2102" s="1">
        <v>0</v>
      </c>
      <c r="G2102" s="5">
        <v>0</v>
      </c>
      <c r="H2102" s="5">
        <v>0</v>
      </c>
      <c r="I2102" s="5">
        <v>0</v>
      </c>
      <c r="J2102" s="19" t="s">
        <v>334</v>
      </c>
    </row>
    <row r="2103" spans="1:10" ht="48" x14ac:dyDescent="0.25">
      <c r="A2103" s="17" t="s">
        <v>193</v>
      </c>
      <c r="B2103" s="2" t="s">
        <v>194</v>
      </c>
      <c r="C2103" s="7" t="s">
        <v>202</v>
      </c>
      <c r="D2103" s="1">
        <v>2021</v>
      </c>
      <c r="E2103" s="1">
        <v>0</v>
      </c>
      <c r="F2103" s="1">
        <v>0</v>
      </c>
      <c r="G2103" s="5">
        <v>0</v>
      </c>
      <c r="H2103" s="5">
        <v>0</v>
      </c>
      <c r="I2103" s="5">
        <v>0</v>
      </c>
      <c r="J2103" s="19" t="s">
        <v>334</v>
      </c>
    </row>
    <row r="2104" spans="1:10" ht="48" x14ac:dyDescent="0.25">
      <c r="A2104" s="17" t="s">
        <v>193</v>
      </c>
      <c r="B2104" s="2" t="s">
        <v>194</v>
      </c>
      <c r="C2104" s="7" t="s">
        <v>203</v>
      </c>
      <c r="D2104" s="1">
        <v>2021</v>
      </c>
      <c r="E2104" s="1">
        <v>3105</v>
      </c>
      <c r="F2104" s="1">
        <v>5903</v>
      </c>
      <c r="G2104" s="5">
        <f t="shared" ref="G2104:G2167" si="146">IF(F2104="","-",E2104/F2104)</f>
        <v>0.52600372691851605</v>
      </c>
      <c r="H2104" s="5">
        <f t="shared" ref="H2104:H2167" si="147">IFERROR(IF($G2104-1.96*SQRT($G2104*(1-$G2104)/$F2104)&lt;0,0,$G2104-1.96*SQRT($G2104*(1-$G2104)/$F2104)),"-")</f>
        <v>0.51326571784637087</v>
      </c>
      <c r="I2104" s="5">
        <f t="shared" ref="I2104:I2167" si="148">IFERROR(IF($G2104+1.96*SQRT($G2104*(1-$G2104)/$F2104)&gt;1,1,$G2104+1.96*SQRT($G2104*(1-$G2104)/$F2104)),"-")</f>
        <v>0.53874173599066122</v>
      </c>
      <c r="J2104" s="19" t="s">
        <v>334</v>
      </c>
    </row>
    <row r="2105" spans="1:10" ht="48" x14ac:dyDescent="0.25">
      <c r="A2105" s="17" t="s">
        <v>193</v>
      </c>
      <c r="B2105" s="2" t="s">
        <v>194</v>
      </c>
      <c r="C2105" s="7" t="s">
        <v>204</v>
      </c>
      <c r="D2105" s="1">
        <v>2021</v>
      </c>
      <c r="E2105" s="1">
        <v>401</v>
      </c>
      <c r="F2105" s="1">
        <v>5903</v>
      </c>
      <c r="G2105" s="5">
        <f t="shared" si="146"/>
        <v>6.7931560223615114E-2</v>
      </c>
      <c r="H2105" s="5">
        <f t="shared" si="147"/>
        <v>6.1512382855019129E-2</v>
      </c>
      <c r="I2105" s="5">
        <f t="shared" si="148"/>
        <v>7.43507375922111E-2</v>
      </c>
      <c r="J2105" s="19" t="s">
        <v>334</v>
      </c>
    </row>
    <row r="2106" spans="1:10" ht="48" x14ac:dyDescent="0.25">
      <c r="A2106" s="17" t="s">
        <v>193</v>
      </c>
      <c r="B2106" s="2" t="s">
        <v>194</v>
      </c>
      <c r="C2106" s="7" t="s">
        <v>205</v>
      </c>
      <c r="D2106" s="1">
        <v>2021</v>
      </c>
      <c r="E2106" s="1">
        <v>2709</v>
      </c>
      <c r="F2106" s="1">
        <v>5738</v>
      </c>
      <c r="G2106" s="5">
        <f t="shared" si="146"/>
        <v>0.47211571976298361</v>
      </c>
      <c r="H2106" s="5">
        <f t="shared" si="147"/>
        <v>0.45919848969987898</v>
      </c>
      <c r="I2106" s="5">
        <f t="shared" si="148"/>
        <v>0.48503294982608824</v>
      </c>
      <c r="J2106" s="19" t="s">
        <v>334</v>
      </c>
    </row>
    <row r="2107" spans="1:10" ht="48" x14ac:dyDescent="0.25">
      <c r="A2107" s="17" t="s">
        <v>193</v>
      </c>
      <c r="B2107" s="2" t="s">
        <v>194</v>
      </c>
      <c r="C2107" s="7" t="s">
        <v>206</v>
      </c>
      <c r="D2107" s="1">
        <v>2021</v>
      </c>
      <c r="E2107" s="1">
        <v>323</v>
      </c>
      <c r="F2107" s="1">
        <v>5738</v>
      </c>
      <c r="G2107" s="5">
        <f t="shared" si="146"/>
        <v>5.6291390728476824E-2</v>
      </c>
      <c r="H2107" s="5">
        <f t="shared" si="147"/>
        <v>5.0327691295535076E-2</v>
      </c>
      <c r="I2107" s="5">
        <f t="shared" si="148"/>
        <v>6.2255090161418572E-2</v>
      </c>
      <c r="J2107" s="19" t="s">
        <v>334</v>
      </c>
    </row>
    <row r="2108" spans="1:10" ht="48" x14ac:dyDescent="0.25">
      <c r="A2108" s="17" t="s">
        <v>193</v>
      </c>
      <c r="B2108" s="2" t="s">
        <v>194</v>
      </c>
      <c r="C2108" s="7" t="s">
        <v>207</v>
      </c>
      <c r="D2108" s="1">
        <v>2021</v>
      </c>
      <c r="E2108" s="1">
        <v>2913</v>
      </c>
      <c r="F2108" s="1">
        <v>5491</v>
      </c>
      <c r="G2108" s="5">
        <f t="shared" si="146"/>
        <v>0.53050446184665812</v>
      </c>
      <c r="H2108" s="5">
        <f t="shared" si="147"/>
        <v>0.51730395506327953</v>
      </c>
      <c r="I2108" s="5">
        <f t="shared" si="148"/>
        <v>0.5437049686300367</v>
      </c>
      <c r="J2108" s="19" t="s">
        <v>334</v>
      </c>
    </row>
    <row r="2109" spans="1:10" ht="48" x14ac:dyDescent="0.25">
      <c r="A2109" s="17" t="s">
        <v>193</v>
      </c>
      <c r="B2109" s="2" t="s">
        <v>194</v>
      </c>
      <c r="C2109" s="7" t="s">
        <v>208</v>
      </c>
      <c r="D2109" s="1">
        <v>2021</v>
      </c>
      <c r="E2109" s="1">
        <v>306</v>
      </c>
      <c r="F2109" s="1">
        <v>5491</v>
      </c>
      <c r="G2109" s="5">
        <f t="shared" si="146"/>
        <v>5.5727554179566562E-2</v>
      </c>
      <c r="H2109" s="5">
        <f t="shared" si="147"/>
        <v>4.9659995300287342E-2</v>
      </c>
      <c r="I2109" s="5">
        <f t="shared" si="148"/>
        <v>6.1795113058845781E-2</v>
      </c>
      <c r="J2109" s="19" t="s">
        <v>334</v>
      </c>
    </row>
    <row r="2110" spans="1:10" ht="48" x14ac:dyDescent="0.25">
      <c r="A2110" s="17" t="s">
        <v>193</v>
      </c>
      <c r="B2110" s="2" t="s">
        <v>194</v>
      </c>
      <c r="C2110" s="7" t="s">
        <v>209</v>
      </c>
      <c r="D2110" s="1">
        <v>2021</v>
      </c>
      <c r="E2110" s="1">
        <v>8245</v>
      </c>
      <c r="F2110" s="1">
        <v>16217</v>
      </c>
      <c r="G2110" s="5">
        <f t="shared" si="146"/>
        <v>0.50841709317382988</v>
      </c>
      <c r="H2110" s="5">
        <f t="shared" si="147"/>
        <v>0.50072261324192979</v>
      </c>
      <c r="I2110" s="5">
        <f t="shared" si="148"/>
        <v>0.51611157310572997</v>
      </c>
      <c r="J2110" s="19" t="s">
        <v>334</v>
      </c>
    </row>
    <row r="2111" spans="1:10" ht="48" x14ac:dyDescent="0.25">
      <c r="A2111" s="17" t="s">
        <v>193</v>
      </c>
      <c r="B2111" s="2" t="s">
        <v>194</v>
      </c>
      <c r="C2111" s="7" t="s">
        <v>210</v>
      </c>
      <c r="D2111" s="1">
        <v>2021</v>
      </c>
      <c r="E2111" s="1">
        <v>997</v>
      </c>
      <c r="F2111" s="1">
        <v>16217</v>
      </c>
      <c r="G2111" s="5">
        <f t="shared" si="146"/>
        <v>6.1478695196398842E-2</v>
      </c>
      <c r="H2111" s="5">
        <f t="shared" si="147"/>
        <v>5.7781646238996696E-2</v>
      </c>
      <c r="I2111" s="5">
        <f t="shared" si="148"/>
        <v>6.517574415380098E-2</v>
      </c>
      <c r="J2111" s="19" t="s">
        <v>334</v>
      </c>
    </row>
    <row r="2112" spans="1:10" ht="48" x14ac:dyDescent="0.25">
      <c r="A2112" s="17" t="s">
        <v>193</v>
      </c>
      <c r="B2112" s="2" t="s">
        <v>194</v>
      </c>
      <c r="C2112" s="7" t="s">
        <v>211</v>
      </c>
      <c r="D2112" s="1">
        <v>2021</v>
      </c>
      <c r="E2112" s="1">
        <v>3105</v>
      </c>
      <c r="F2112" s="1">
        <v>5903</v>
      </c>
      <c r="G2112" s="5">
        <f t="shared" si="146"/>
        <v>0.52600372691851605</v>
      </c>
      <c r="H2112" s="5">
        <f t="shared" si="147"/>
        <v>0.51326571784637087</v>
      </c>
      <c r="I2112" s="5">
        <f t="shared" si="148"/>
        <v>0.53874173599066122</v>
      </c>
      <c r="J2112" s="19" t="s">
        <v>334</v>
      </c>
    </row>
    <row r="2113" spans="1:10" ht="48" x14ac:dyDescent="0.25">
      <c r="A2113" s="17" t="s">
        <v>193</v>
      </c>
      <c r="B2113" s="2" t="s">
        <v>194</v>
      </c>
      <c r="C2113" s="7" t="s">
        <v>212</v>
      </c>
      <c r="D2113" s="1">
        <v>2021</v>
      </c>
      <c r="E2113" s="1">
        <v>401</v>
      </c>
      <c r="F2113" s="1">
        <v>5903</v>
      </c>
      <c r="G2113" s="5">
        <f t="shared" si="146"/>
        <v>6.7931560223615114E-2</v>
      </c>
      <c r="H2113" s="5">
        <f t="shared" si="147"/>
        <v>6.1512382855019129E-2</v>
      </c>
      <c r="I2113" s="5">
        <f t="shared" si="148"/>
        <v>7.43507375922111E-2</v>
      </c>
      <c r="J2113" s="19" t="s">
        <v>334</v>
      </c>
    </row>
    <row r="2114" spans="1:10" ht="48" x14ac:dyDescent="0.25">
      <c r="A2114" s="17" t="s">
        <v>193</v>
      </c>
      <c r="B2114" s="2" t="s">
        <v>194</v>
      </c>
      <c r="C2114" s="7" t="s">
        <v>213</v>
      </c>
      <c r="D2114" s="1">
        <v>2021</v>
      </c>
      <c r="E2114" s="1">
        <v>2709</v>
      </c>
      <c r="F2114" s="1">
        <v>5738</v>
      </c>
      <c r="G2114" s="5">
        <f t="shared" si="146"/>
        <v>0.47211571976298361</v>
      </c>
      <c r="H2114" s="5">
        <f t="shared" si="147"/>
        <v>0.45919848969987898</v>
      </c>
      <c r="I2114" s="5">
        <f t="shared" si="148"/>
        <v>0.48503294982608824</v>
      </c>
      <c r="J2114" s="19" t="s">
        <v>334</v>
      </c>
    </row>
    <row r="2115" spans="1:10" ht="48" x14ac:dyDescent="0.25">
      <c r="A2115" s="17" t="s">
        <v>193</v>
      </c>
      <c r="B2115" s="2" t="s">
        <v>194</v>
      </c>
      <c r="C2115" s="7" t="s">
        <v>214</v>
      </c>
      <c r="D2115" s="1">
        <v>2021</v>
      </c>
      <c r="E2115" s="1">
        <v>323</v>
      </c>
      <c r="F2115" s="1">
        <v>5738</v>
      </c>
      <c r="G2115" s="5">
        <f t="shared" si="146"/>
        <v>5.6291390728476824E-2</v>
      </c>
      <c r="H2115" s="5">
        <f t="shared" si="147"/>
        <v>5.0327691295535076E-2</v>
      </c>
      <c r="I2115" s="5">
        <f t="shared" si="148"/>
        <v>6.2255090161418572E-2</v>
      </c>
      <c r="J2115" s="19" t="s">
        <v>334</v>
      </c>
    </row>
    <row r="2116" spans="1:10" ht="48" x14ac:dyDescent="0.25">
      <c r="A2116" s="17" t="s">
        <v>193</v>
      </c>
      <c r="B2116" s="2" t="s">
        <v>194</v>
      </c>
      <c r="C2116" s="7" t="s">
        <v>215</v>
      </c>
      <c r="D2116" s="1">
        <v>2021</v>
      </c>
      <c r="E2116" s="1">
        <v>2913</v>
      </c>
      <c r="F2116" s="1">
        <v>5491</v>
      </c>
      <c r="G2116" s="5">
        <f t="shared" si="146"/>
        <v>0.53050446184665812</v>
      </c>
      <c r="H2116" s="5">
        <f t="shared" si="147"/>
        <v>0.51730395506327953</v>
      </c>
      <c r="I2116" s="5">
        <f t="shared" si="148"/>
        <v>0.5437049686300367</v>
      </c>
      <c r="J2116" s="19" t="s">
        <v>334</v>
      </c>
    </row>
    <row r="2117" spans="1:10" ht="48" x14ac:dyDescent="0.25">
      <c r="A2117" s="17" t="s">
        <v>193</v>
      </c>
      <c r="B2117" s="2" t="s">
        <v>194</v>
      </c>
      <c r="C2117" s="7" t="s">
        <v>216</v>
      </c>
      <c r="D2117" s="1">
        <v>2021</v>
      </c>
      <c r="E2117" s="1">
        <v>306</v>
      </c>
      <c r="F2117" s="1">
        <v>5491</v>
      </c>
      <c r="G2117" s="5">
        <f t="shared" si="146"/>
        <v>5.5727554179566562E-2</v>
      </c>
      <c r="H2117" s="5">
        <f t="shared" si="147"/>
        <v>4.9659995300287342E-2</v>
      </c>
      <c r="I2117" s="5">
        <f t="shared" si="148"/>
        <v>6.1795113058845781E-2</v>
      </c>
      <c r="J2117" s="19" t="s">
        <v>334</v>
      </c>
    </row>
    <row r="2118" spans="1:10" ht="48" x14ac:dyDescent="0.25">
      <c r="A2118" s="17" t="s">
        <v>193</v>
      </c>
      <c r="B2118" s="2" t="s">
        <v>194</v>
      </c>
      <c r="C2118" s="7" t="s">
        <v>217</v>
      </c>
      <c r="D2118" s="1">
        <v>2021</v>
      </c>
      <c r="E2118" s="1">
        <v>8245</v>
      </c>
      <c r="F2118" s="1">
        <v>16217</v>
      </c>
      <c r="G2118" s="5">
        <f t="shared" si="146"/>
        <v>0.50841709317382988</v>
      </c>
      <c r="H2118" s="5">
        <f t="shared" si="147"/>
        <v>0.50072261324192979</v>
      </c>
      <c r="I2118" s="5">
        <f t="shared" si="148"/>
        <v>0.51611157310572997</v>
      </c>
      <c r="J2118" s="19" t="s">
        <v>334</v>
      </c>
    </row>
    <row r="2119" spans="1:10" ht="48" x14ac:dyDescent="0.25">
      <c r="A2119" s="17" t="s">
        <v>193</v>
      </c>
      <c r="B2119" s="2" t="s">
        <v>194</v>
      </c>
      <c r="C2119" s="7" t="s">
        <v>218</v>
      </c>
      <c r="D2119" s="1">
        <v>2021</v>
      </c>
      <c r="E2119" s="1">
        <v>997</v>
      </c>
      <c r="F2119" s="1">
        <v>16217</v>
      </c>
      <c r="G2119" s="5">
        <f t="shared" si="146"/>
        <v>6.1478695196398842E-2</v>
      </c>
      <c r="H2119" s="5">
        <f t="shared" si="147"/>
        <v>5.7781646238996696E-2</v>
      </c>
      <c r="I2119" s="5">
        <f t="shared" si="148"/>
        <v>6.517574415380098E-2</v>
      </c>
      <c r="J2119" s="19" t="s">
        <v>334</v>
      </c>
    </row>
    <row r="2120" spans="1:10" ht="24" x14ac:dyDescent="0.25">
      <c r="A2120" s="17" t="s">
        <v>43</v>
      </c>
      <c r="B2120" s="10" t="s">
        <v>44</v>
      </c>
      <c r="C2120" s="10" t="s">
        <v>44</v>
      </c>
      <c r="D2120" s="1">
        <v>2021</v>
      </c>
      <c r="E2120" s="1"/>
      <c r="F2120" s="1"/>
      <c r="G2120" s="5" t="str">
        <f t="shared" si="146"/>
        <v>-</v>
      </c>
      <c r="H2120" s="5" t="str">
        <f t="shared" si="147"/>
        <v>-</v>
      </c>
      <c r="I2120" s="5" t="str">
        <f t="shared" si="148"/>
        <v>-</v>
      </c>
      <c r="J2120" s="19" t="s">
        <v>337</v>
      </c>
    </row>
    <row r="2121" spans="1:10" ht="24" x14ac:dyDescent="0.25">
      <c r="A2121" s="17" t="s">
        <v>43</v>
      </c>
      <c r="B2121" s="10" t="s">
        <v>44</v>
      </c>
      <c r="C2121" s="7" t="s">
        <v>264</v>
      </c>
      <c r="D2121" s="1">
        <v>2021</v>
      </c>
      <c r="E2121" s="1">
        <v>6451</v>
      </c>
      <c r="F2121" s="1">
        <v>8365</v>
      </c>
      <c r="G2121" s="5">
        <f t="shared" si="146"/>
        <v>0.77118947997609089</v>
      </c>
      <c r="H2121" s="5">
        <f t="shared" si="147"/>
        <v>0.76218742541034745</v>
      </c>
      <c r="I2121" s="5">
        <f t="shared" si="148"/>
        <v>0.78019153454183432</v>
      </c>
      <c r="J2121" s="19" t="s">
        <v>337</v>
      </c>
    </row>
    <row r="2122" spans="1:10" ht="24" x14ac:dyDescent="0.25">
      <c r="A2122" s="17" t="s">
        <v>43</v>
      </c>
      <c r="B2122" s="10" t="s">
        <v>44</v>
      </c>
      <c r="C2122" s="7" t="s">
        <v>265</v>
      </c>
      <c r="D2122" s="1">
        <v>2021</v>
      </c>
      <c r="E2122" s="1">
        <v>221</v>
      </c>
      <c r="F2122" s="1">
        <v>341</v>
      </c>
      <c r="G2122" s="5">
        <f t="shared" si="146"/>
        <v>0.64809384164222872</v>
      </c>
      <c r="H2122" s="5">
        <f t="shared" si="147"/>
        <v>0.59740512884952268</v>
      </c>
      <c r="I2122" s="5">
        <f t="shared" si="148"/>
        <v>0.69878255443493476</v>
      </c>
      <c r="J2122" s="19" t="s">
        <v>337</v>
      </c>
    </row>
    <row r="2123" spans="1:10" ht="24" x14ac:dyDescent="0.25">
      <c r="A2123" s="17" t="s">
        <v>43</v>
      </c>
      <c r="B2123" s="10" t="s">
        <v>44</v>
      </c>
      <c r="C2123" s="7" t="s">
        <v>266</v>
      </c>
      <c r="D2123" s="1">
        <v>2021</v>
      </c>
      <c r="E2123" s="1">
        <v>1514</v>
      </c>
      <c r="F2123" s="1">
        <v>2299</v>
      </c>
      <c r="G2123" s="5">
        <f t="shared" si="146"/>
        <v>0.65854719443236187</v>
      </c>
      <c r="H2123" s="5">
        <f t="shared" si="147"/>
        <v>0.6391631060904438</v>
      </c>
      <c r="I2123" s="5">
        <f t="shared" si="148"/>
        <v>0.67793128277427994</v>
      </c>
      <c r="J2123" s="19" t="s">
        <v>337</v>
      </c>
    </row>
    <row r="2124" spans="1:10" ht="24" x14ac:dyDescent="0.25">
      <c r="A2124" s="17" t="s">
        <v>43</v>
      </c>
      <c r="B2124" s="10" t="s">
        <v>44</v>
      </c>
      <c r="C2124" s="7" t="s">
        <v>267</v>
      </c>
      <c r="D2124" s="1">
        <v>2021</v>
      </c>
      <c r="E2124" s="1">
        <v>431</v>
      </c>
      <c r="F2124" s="1">
        <v>649</v>
      </c>
      <c r="G2124" s="5">
        <f t="shared" si="146"/>
        <v>0.6640986132511556</v>
      </c>
      <c r="H2124" s="5">
        <f t="shared" si="147"/>
        <v>0.62776104102195029</v>
      </c>
      <c r="I2124" s="5">
        <f t="shared" si="148"/>
        <v>0.70043618548036091</v>
      </c>
      <c r="J2124" s="19" t="s">
        <v>337</v>
      </c>
    </row>
    <row r="2125" spans="1:10" ht="24" x14ac:dyDescent="0.25">
      <c r="A2125" s="17" t="s">
        <v>43</v>
      </c>
      <c r="B2125" s="10" t="s">
        <v>44</v>
      </c>
      <c r="C2125" s="7" t="s">
        <v>268</v>
      </c>
      <c r="D2125" s="1">
        <v>2021</v>
      </c>
      <c r="E2125" s="1">
        <v>2</v>
      </c>
      <c r="F2125" s="1">
        <v>2</v>
      </c>
      <c r="G2125" s="5">
        <f t="shared" si="146"/>
        <v>1</v>
      </c>
      <c r="H2125" s="5">
        <f t="shared" si="147"/>
        <v>1</v>
      </c>
      <c r="I2125" s="5">
        <f t="shared" si="148"/>
        <v>1</v>
      </c>
      <c r="J2125" s="19" t="s">
        <v>337</v>
      </c>
    </row>
    <row r="2126" spans="1:10" ht="24" x14ac:dyDescent="0.25">
      <c r="A2126" s="17" t="s">
        <v>43</v>
      </c>
      <c r="B2126" s="10" t="s">
        <v>44</v>
      </c>
      <c r="C2126" s="7" t="s">
        <v>269</v>
      </c>
      <c r="D2126" s="1">
        <v>2021</v>
      </c>
      <c r="E2126" s="1">
        <v>0</v>
      </c>
      <c r="F2126" s="1">
        <v>0</v>
      </c>
      <c r="G2126" s="5">
        <v>0</v>
      </c>
      <c r="H2126" s="5">
        <v>0</v>
      </c>
      <c r="I2126" s="5">
        <v>0</v>
      </c>
      <c r="J2126" s="19" t="s">
        <v>337</v>
      </c>
    </row>
    <row r="2127" spans="1:10" ht="24" x14ac:dyDescent="0.25">
      <c r="A2127" s="17" t="s">
        <v>43</v>
      </c>
      <c r="B2127" s="10" t="s">
        <v>44</v>
      </c>
      <c r="C2127" s="7" t="s">
        <v>270</v>
      </c>
      <c r="D2127" s="1">
        <v>2021</v>
      </c>
      <c r="E2127" s="1">
        <v>8619</v>
      </c>
      <c r="F2127" s="1">
        <v>11656</v>
      </c>
      <c r="G2127" s="5">
        <f t="shared" ref="G2127:G2138" si="149">IF(F2127="","-",E2127/F2127)</f>
        <v>0.73944749485243655</v>
      </c>
      <c r="H2127" s="5">
        <f t="shared" si="147"/>
        <v>0.73147888434896657</v>
      </c>
      <c r="I2127" s="5">
        <f t="shared" si="148"/>
        <v>0.74741610535590652</v>
      </c>
      <c r="J2127" s="19" t="s">
        <v>337</v>
      </c>
    </row>
    <row r="2128" spans="1:10" ht="24" x14ac:dyDescent="0.25">
      <c r="A2128" s="17" t="s">
        <v>47</v>
      </c>
      <c r="B2128" s="2" t="s">
        <v>271</v>
      </c>
      <c r="C2128" s="2" t="s">
        <v>271</v>
      </c>
      <c r="D2128" s="1">
        <v>2021</v>
      </c>
      <c r="E2128" s="1"/>
      <c r="F2128" s="1"/>
      <c r="G2128" s="5" t="str">
        <f t="shared" si="149"/>
        <v>-</v>
      </c>
      <c r="H2128" s="5" t="str">
        <f t="shared" si="147"/>
        <v>-</v>
      </c>
      <c r="I2128" s="5" t="str">
        <f t="shared" si="148"/>
        <v>-</v>
      </c>
      <c r="J2128" s="19" t="s">
        <v>337</v>
      </c>
    </row>
    <row r="2129" spans="1:10" ht="24" x14ac:dyDescent="0.25">
      <c r="A2129" s="17" t="s">
        <v>47</v>
      </c>
      <c r="B2129" s="2" t="s">
        <v>271</v>
      </c>
      <c r="C2129" s="7" t="s">
        <v>264</v>
      </c>
      <c r="D2129" s="1">
        <v>2021</v>
      </c>
      <c r="E2129" s="1">
        <v>182</v>
      </c>
      <c r="F2129" s="1">
        <v>231</v>
      </c>
      <c r="G2129" s="5">
        <f t="shared" si="149"/>
        <v>0.78787878787878785</v>
      </c>
      <c r="H2129" s="5">
        <f t="shared" si="147"/>
        <v>0.73515922076929552</v>
      </c>
      <c r="I2129" s="5">
        <f t="shared" si="148"/>
        <v>0.84059835498828017</v>
      </c>
      <c r="J2129" s="19" t="s">
        <v>337</v>
      </c>
    </row>
    <row r="2130" spans="1:10" ht="24" x14ac:dyDescent="0.25">
      <c r="A2130" s="17" t="s">
        <v>47</v>
      </c>
      <c r="B2130" s="2" t="s">
        <v>271</v>
      </c>
      <c r="C2130" s="7" t="s">
        <v>265</v>
      </c>
      <c r="D2130" s="1">
        <v>2021</v>
      </c>
      <c r="E2130" s="1">
        <v>5</v>
      </c>
      <c r="F2130" s="1">
        <v>7</v>
      </c>
      <c r="G2130" s="5">
        <f t="shared" si="149"/>
        <v>0.7142857142857143</v>
      </c>
      <c r="H2130" s="5">
        <f t="shared" si="147"/>
        <v>0.37962170367208409</v>
      </c>
      <c r="I2130" s="5">
        <f t="shared" si="148"/>
        <v>1</v>
      </c>
      <c r="J2130" s="19" t="s">
        <v>337</v>
      </c>
    </row>
    <row r="2131" spans="1:10" ht="24" x14ac:dyDescent="0.25">
      <c r="A2131" s="17" t="s">
        <v>47</v>
      </c>
      <c r="B2131" s="2" t="s">
        <v>271</v>
      </c>
      <c r="C2131" s="7" t="s">
        <v>266</v>
      </c>
      <c r="D2131" s="1">
        <v>2021</v>
      </c>
      <c r="E2131" s="1">
        <v>49</v>
      </c>
      <c r="F2131" s="1">
        <v>67</v>
      </c>
      <c r="G2131" s="5">
        <f t="shared" si="149"/>
        <v>0.73134328358208955</v>
      </c>
      <c r="H2131" s="5">
        <f t="shared" si="147"/>
        <v>0.62520350926289914</v>
      </c>
      <c r="I2131" s="5">
        <f t="shared" si="148"/>
        <v>0.83748305790127997</v>
      </c>
      <c r="J2131" s="19" t="s">
        <v>337</v>
      </c>
    </row>
    <row r="2132" spans="1:10" ht="24" x14ac:dyDescent="0.25">
      <c r="A2132" s="17" t="s">
        <v>47</v>
      </c>
      <c r="B2132" s="2" t="s">
        <v>271</v>
      </c>
      <c r="C2132" s="7" t="s">
        <v>267</v>
      </c>
      <c r="D2132" s="1">
        <v>2021</v>
      </c>
      <c r="E2132" s="1">
        <v>17</v>
      </c>
      <c r="F2132" s="1">
        <v>22</v>
      </c>
      <c r="G2132" s="5">
        <f t="shared" si="149"/>
        <v>0.77272727272727271</v>
      </c>
      <c r="H2132" s="5">
        <f t="shared" si="147"/>
        <v>0.59760898062619128</v>
      </c>
      <c r="I2132" s="5">
        <f t="shared" si="148"/>
        <v>0.94784556482835414</v>
      </c>
      <c r="J2132" s="19" t="s">
        <v>337</v>
      </c>
    </row>
    <row r="2133" spans="1:10" ht="24" x14ac:dyDescent="0.25">
      <c r="A2133" s="17" t="s">
        <v>47</v>
      </c>
      <c r="B2133" s="2" t="s">
        <v>271</v>
      </c>
      <c r="C2133" s="7" t="s">
        <v>268</v>
      </c>
      <c r="D2133" s="1">
        <v>2021</v>
      </c>
      <c r="E2133" s="1">
        <v>1</v>
      </c>
      <c r="F2133" s="1">
        <v>1</v>
      </c>
      <c r="G2133" s="5">
        <f t="shared" si="149"/>
        <v>1</v>
      </c>
      <c r="H2133" s="5">
        <f t="shared" si="147"/>
        <v>1</v>
      </c>
      <c r="I2133" s="5">
        <f t="shared" si="148"/>
        <v>1</v>
      </c>
      <c r="J2133" s="19" t="s">
        <v>337</v>
      </c>
    </row>
    <row r="2134" spans="1:10" ht="24" x14ac:dyDescent="0.25">
      <c r="A2134" s="17" t="s">
        <v>47</v>
      </c>
      <c r="B2134" s="2" t="s">
        <v>271</v>
      </c>
      <c r="C2134" s="7" t="s">
        <v>269</v>
      </c>
      <c r="D2134" s="1">
        <v>2021</v>
      </c>
      <c r="E2134" s="1">
        <v>0</v>
      </c>
      <c r="F2134" s="1">
        <v>0</v>
      </c>
      <c r="G2134" s="5">
        <v>0</v>
      </c>
      <c r="H2134" s="5">
        <v>0</v>
      </c>
      <c r="I2134" s="5">
        <v>0</v>
      </c>
      <c r="J2134" s="19" t="s">
        <v>337</v>
      </c>
    </row>
    <row r="2135" spans="1:10" ht="24" x14ac:dyDescent="0.25">
      <c r="A2135" s="17" t="s">
        <v>47</v>
      </c>
      <c r="B2135" s="2" t="s">
        <v>271</v>
      </c>
      <c r="C2135" s="7" t="s">
        <v>270</v>
      </c>
      <c r="D2135" s="1">
        <v>2021</v>
      </c>
      <c r="E2135" s="1">
        <v>254</v>
      </c>
      <c r="F2135" s="1">
        <v>328</v>
      </c>
      <c r="G2135" s="5">
        <f t="shared" si="149"/>
        <v>0.77439024390243905</v>
      </c>
      <c r="H2135" s="5">
        <f t="shared" si="147"/>
        <v>0.72915488671271278</v>
      </c>
      <c r="I2135" s="5">
        <f t="shared" si="148"/>
        <v>0.81962560109216531</v>
      </c>
      <c r="J2135" s="19" t="s">
        <v>337</v>
      </c>
    </row>
    <row r="2136" spans="1:10" ht="24" x14ac:dyDescent="0.25">
      <c r="A2136" s="17" t="s">
        <v>54</v>
      </c>
      <c r="B2136" s="2" t="s">
        <v>55</v>
      </c>
      <c r="C2136" s="2" t="s">
        <v>55</v>
      </c>
      <c r="D2136" s="1">
        <v>2021</v>
      </c>
      <c r="E2136" s="1"/>
      <c r="F2136" s="1"/>
      <c r="G2136" s="5" t="str">
        <f t="shared" si="149"/>
        <v>-</v>
      </c>
      <c r="H2136" s="5" t="str">
        <f t="shared" si="147"/>
        <v>-</v>
      </c>
      <c r="I2136" s="5" t="str">
        <f t="shared" si="148"/>
        <v>-</v>
      </c>
      <c r="J2136" s="19" t="s">
        <v>337</v>
      </c>
    </row>
    <row r="2137" spans="1:10" ht="24" x14ac:dyDescent="0.25">
      <c r="A2137" s="17" t="s">
        <v>54</v>
      </c>
      <c r="B2137" s="2" t="s">
        <v>55</v>
      </c>
      <c r="C2137" s="7" t="s">
        <v>56</v>
      </c>
      <c r="D2137" s="1">
        <v>2021</v>
      </c>
      <c r="E2137" s="1">
        <v>0</v>
      </c>
      <c r="F2137" s="1">
        <v>0</v>
      </c>
      <c r="G2137" s="5">
        <v>0</v>
      </c>
      <c r="H2137" s="5">
        <v>0</v>
      </c>
      <c r="I2137" s="5">
        <v>0</v>
      </c>
      <c r="J2137" s="19" t="s">
        <v>337</v>
      </c>
    </row>
    <row r="2138" spans="1:10" ht="24" x14ac:dyDescent="0.25">
      <c r="A2138" s="17" t="s">
        <v>54</v>
      </c>
      <c r="B2138" s="2" t="s">
        <v>55</v>
      </c>
      <c r="C2138" s="7" t="s">
        <v>57</v>
      </c>
      <c r="D2138" s="1">
        <v>2021</v>
      </c>
      <c r="E2138" s="1">
        <v>25</v>
      </c>
      <c r="F2138" s="1">
        <v>53</v>
      </c>
      <c r="G2138" s="5">
        <f t="shared" si="149"/>
        <v>0.47169811320754718</v>
      </c>
      <c r="H2138" s="5">
        <f t="shared" si="147"/>
        <v>0.33730058327822676</v>
      </c>
      <c r="I2138" s="5">
        <f t="shared" si="148"/>
        <v>0.60609564313686759</v>
      </c>
      <c r="J2138" s="19" t="s">
        <v>337</v>
      </c>
    </row>
    <row r="2139" spans="1:10" ht="24" x14ac:dyDescent="0.25">
      <c r="A2139" s="17" t="s">
        <v>54</v>
      </c>
      <c r="B2139" s="2" t="s">
        <v>55</v>
      </c>
      <c r="C2139" s="7" t="s">
        <v>58</v>
      </c>
      <c r="D2139" s="1">
        <v>2021</v>
      </c>
      <c r="E2139" s="1">
        <v>67</v>
      </c>
      <c r="F2139" s="1">
        <v>146</v>
      </c>
      <c r="G2139" s="5">
        <f t="shared" si="146"/>
        <v>0.4589041095890411</v>
      </c>
      <c r="H2139" s="5">
        <f t="shared" si="147"/>
        <v>0.37807314998208941</v>
      </c>
      <c r="I2139" s="5">
        <f t="shared" si="148"/>
        <v>0.53973506919599279</v>
      </c>
      <c r="J2139" s="19" t="s">
        <v>337</v>
      </c>
    </row>
    <row r="2140" spans="1:10" ht="24" x14ac:dyDescent="0.25">
      <c r="A2140" s="17" t="s">
        <v>54</v>
      </c>
      <c r="B2140" s="2" t="s">
        <v>55</v>
      </c>
      <c r="C2140" s="7" t="s">
        <v>53</v>
      </c>
      <c r="D2140" s="1">
        <v>2021</v>
      </c>
      <c r="E2140" s="1">
        <v>92</v>
      </c>
      <c r="F2140" s="1">
        <v>199</v>
      </c>
      <c r="G2140" s="5">
        <f t="shared" si="146"/>
        <v>0.46231155778894473</v>
      </c>
      <c r="H2140" s="5">
        <f t="shared" si="147"/>
        <v>0.3930388348107785</v>
      </c>
      <c r="I2140" s="5">
        <f t="shared" si="148"/>
        <v>0.53158428076711095</v>
      </c>
      <c r="J2140" s="19" t="s">
        <v>337</v>
      </c>
    </row>
    <row r="2141" spans="1:10" ht="48" x14ac:dyDescent="0.25">
      <c r="A2141" s="17" t="s">
        <v>59</v>
      </c>
      <c r="B2141" s="2" t="s">
        <v>60</v>
      </c>
      <c r="C2141" s="2" t="s">
        <v>60</v>
      </c>
      <c r="D2141" s="1">
        <v>2021</v>
      </c>
      <c r="E2141" s="1">
        <v>401</v>
      </c>
      <c r="F2141" s="1">
        <v>1294</v>
      </c>
      <c r="G2141" s="5">
        <f t="shared" si="146"/>
        <v>0.30989180834621327</v>
      </c>
      <c r="H2141" s="5">
        <f t="shared" si="147"/>
        <v>0.284694591552479</v>
      </c>
      <c r="I2141" s="5">
        <f t="shared" si="148"/>
        <v>0.33508902513994754</v>
      </c>
      <c r="J2141" s="19" t="s">
        <v>337</v>
      </c>
    </row>
    <row r="2142" spans="1:10" ht="36" x14ac:dyDescent="0.25">
      <c r="A2142" s="17" t="s">
        <v>61</v>
      </c>
      <c r="B2142" s="2" t="s">
        <v>62</v>
      </c>
      <c r="C2142" s="2" t="s">
        <v>62</v>
      </c>
      <c r="D2142" s="1">
        <v>2021</v>
      </c>
      <c r="E2142" s="1"/>
      <c r="F2142" s="1"/>
      <c r="G2142" s="5" t="str">
        <f t="shared" si="146"/>
        <v>-</v>
      </c>
      <c r="H2142" s="5" t="str">
        <f t="shared" si="147"/>
        <v>-</v>
      </c>
      <c r="I2142" s="5" t="str">
        <f t="shared" si="148"/>
        <v>-</v>
      </c>
      <c r="J2142" s="19" t="s">
        <v>337</v>
      </c>
    </row>
    <row r="2143" spans="1:10" ht="36" x14ac:dyDescent="0.25">
      <c r="A2143" s="17" t="s">
        <v>61</v>
      </c>
      <c r="B2143" s="2" t="s">
        <v>62</v>
      </c>
      <c r="C2143" s="7" t="s">
        <v>63</v>
      </c>
      <c r="D2143" s="1">
        <v>2021</v>
      </c>
      <c r="E2143" s="1">
        <v>511</v>
      </c>
      <c r="F2143" s="1">
        <v>617</v>
      </c>
      <c r="G2143" s="5">
        <f t="shared" si="146"/>
        <v>0.82820097244732582</v>
      </c>
      <c r="H2143" s="5">
        <f t="shared" si="147"/>
        <v>0.79843694420159339</v>
      </c>
      <c r="I2143" s="5">
        <f t="shared" si="148"/>
        <v>0.85796500069305826</v>
      </c>
      <c r="J2143" s="19" t="s">
        <v>337</v>
      </c>
    </row>
    <row r="2144" spans="1:10" ht="36" x14ac:dyDescent="0.25">
      <c r="A2144" s="17" t="s">
        <v>61</v>
      </c>
      <c r="B2144" s="2" t="s">
        <v>62</v>
      </c>
      <c r="C2144" s="7" t="s">
        <v>64</v>
      </c>
      <c r="D2144" s="1">
        <v>2021</v>
      </c>
      <c r="E2144" s="1">
        <v>517</v>
      </c>
      <c r="F2144" s="1">
        <v>617</v>
      </c>
      <c r="G2144" s="5">
        <f t="shared" si="146"/>
        <v>0.83792544570502436</v>
      </c>
      <c r="H2144" s="5">
        <f t="shared" si="147"/>
        <v>0.8088468387796065</v>
      </c>
      <c r="I2144" s="5">
        <f t="shared" si="148"/>
        <v>0.86700405263044222</v>
      </c>
      <c r="J2144" s="19" t="s">
        <v>337</v>
      </c>
    </row>
    <row r="2145" spans="1:10" ht="24" x14ac:dyDescent="0.25">
      <c r="A2145" s="17" t="s">
        <v>71</v>
      </c>
      <c r="B2145" s="2" t="s">
        <v>72</v>
      </c>
      <c r="C2145" s="2" t="s">
        <v>72</v>
      </c>
      <c r="D2145" s="1">
        <v>2021</v>
      </c>
      <c r="E2145" s="1">
        <v>276</v>
      </c>
      <c r="F2145" s="1">
        <v>376</v>
      </c>
      <c r="G2145" s="5">
        <f t="shared" si="146"/>
        <v>0.73404255319148937</v>
      </c>
      <c r="H2145" s="5">
        <f t="shared" si="147"/>
        <v>0.68938151186087171</v>
      </c>
      <c r="I2145" s="5">
        <f t="shared" si="148"/>
        <v>0.77870359452210702</v>
      </c>
      <c r="J2145" s="19" t="s">
        <v>337</v>
      </c>
    </row>
    <row r="2146" spans="1:10" ht="36" x14ac:dyDescent="0.25">
      <c r="A2146" s="17" t="s">
        <v>73</v>
      </c>
      <c r="B2146" s="2" t="s">
        <v>74</v>
      </c>
      <c r="C2146" s="2" t="s">
        <v>74</v>
      </c>
      <c r="D2146" s="1">
        <v>2021</v>
      </c>
      <c r="E2146" s="1">
        <v>117</v>
      </c>
      <c r="F2146" s="1">
        <v>124</v>
      </c>
      <c r="G2146" s="5">
        <f t="shared" si="146"/>
        <v>0.94354838709677424</v>
      </c>
      <c r="H2146" s="5">
        <f t="shared" si="147"/>
        <v>0.90292599493113934</v>
      </c>
      <c r="I2146" s="5">
        <f t="shared" si="148"/>
        <v>0.98417077926240915</v>
      </c>
      <c r="J2146" s="19" t="s">
        <v>337</v>
      </c>
    </row>
    <row r="2147" spans="1:10" ht="48" x14ac:dyDescent="0.25">
      <c r="A2147" s="17" t="s">
        <v>75</v>
      </c>
      <c r="B2147" s="2" t="s">
        <v>76</v>
      </c>
      <c r="C2147" s="2" t="s">
        <v>76</v>
      </c>
      <c r="D2147" s="1">
        <v>2021</v>
      </c>
      <c r="E2147" s="1"/>
      <c r="F2147" s="1"/>
      <c r="G2147" s="5" t="str">
        <f t="shared" si="146"/>
        <v>-</v>
      </c>
      <c r="H2147" s="5" t="str">
        <f t="shared" si="147"/>
        <v>-</v>
      </c>
      <c r="I2147" s="5" t="str">
        <f t="shared" si="148"/>
        <v>-</v>
      </c>
      <c r="J2147" s="19" t="s">
        <v>337</v>
      </c>
    </row>
    <row r="2148" spans="1:10" ht="48" x14ac:dyDescent="0.25">
      <c r="A2148" s="17" t="s">
        <v>75</v>
      </c>
      <c r="B2148" s="2" t="s">
        <v>76</v>
      </c>
      <c r="C2148" s="7" t="s">
        <v>77</v>
      </c>
      <c r="D2148" s="1">
        <v>2021</v>
      </c>
      <c r="E2148" s="1">
        <v>1764</v>
      </c>
      <c r="F2148" s="1">
        <v>2064</v>
      </c>
      <c r="G2148" s="5">
        <f t="shared" si="146"/>
        <v>0.85465116279069764</v>
      </c>
      <c r="H2148" s="5">
        <f t="shared" si="147"/>
        <v>0.83944563673718497</v>
      </c>
      <c r="I2148" s="5">
        <f t="shared" si="148"/>
        <v>0.8698566888442103</v>
      </c>
      <c r="J2148" s="19" t="s">
        <v>337</v>
      </c>
    </row>
    <row r="2149" spans="1:10" ht="48" x14ac:dyDescent="0.25">
      <c r="A2149" s="17" t="s">
        <v>75</v>
      </c>
      <c r="B2149" s="2" t="s">
        <v>76</v>
      </c>
      <c r="C2149" s="7" t="s">
        <v>78</v>
      </c>
      <c r="D2149" s="1">
        <v>2021</v>
      </c>
      <c r="E2149" s="1">
        <v>1619</v>
      </c>
      <c r="F2149" s="1">
        <v>1764</v>
      </c>
      <c r="G2149" s="5">
        <f t="shared" si="146"/>
        <v>0.91780045351473927</v>
      </c>
      <c r="H2149" s="5">
        <f t="shared" si="147"/>
        <v>0.90498259050841345</v>
      </c>
      <c r="I2149" s="5">
        <f t="shared" si="148"/>
        <v>0.93061831652106508</v>
      </c>
      <c r="J2149" s="19" t="s">
        <v>337</v>
      </c>
    </row>
    <row r="2150" spans="1:10" ht="48" x14ac:dyDescent="0.25">
      <c r="A2150" s="17" t="s">
        <v>75</v>
      </c>
      <c r="B2150" s="2" t="s">
        <v>76</v>
      </c>
      <c r="C2150" s="7" t="s">
        <v>79</v>
      </c>
      <c r="D2150" s="1">
        <v>2021</v>
      </c>
      <c r="E2150" s="1">
        <v>938</v>
      </c>
      <c r="F2150" s="1">
        <v>1117</v>
      </c>
      <c r="G2150" s="5">
        <f t="shared" si="146"/>
        <v>0.83974932855863926</v>
      </c>
      <c r="H2150" s="5">
        <f t="shared" si="147"/>
        <v>0.81823616661944498</v>
      </c>
      <c r="I2150" s="5">
        <f t="shared" si="148"/>
        <v>0.86126249049783354</v>
      </c>
      <c r="J2150" s="19" t="s">
        <v>337</v>
      </c>
    </row>
    <row r="2151" spans="1:10" ht="48" x14ac:dyDescent="0.25">
      <c r="A2151" s="17" t="s">
        <v>75</v>
      </c>
      <c r="B2151" s="2" t="s">
        <v>76</v>
      </c>
      <c r="C2151" s="7" t="s">
        <v>80</v>
      </c>
      <c r="D2151" s="1">
        <v>2021</v>
      </c>
      <c r="E2151" s="1">
        <v>868</v>
      </c>
      <c r="F2151" s="1">
        <v>938</v>
      </c>
      <c r="G2151" s="5">
        <f t="shared" si="146"/>
        <v>0.92537313432835822</v>
      </c>
      <c r="H2151" s="5">
        <f t="shared" si="147"/>
        <v>0.90855566298278989</v>
      </c>
      <c r="I2151" s="5">
        <f t="shared" si="148"/>
        <v>0.94219060567392654</v>
      </c>
      <c r="J2151" s="19" t="s">
        <v>337</v>
      </c>
    </row>
    <row r="2152" spans="1:10" ht="48" x14ac:dyDescent="0.25">
      <c r="A2152" s="17" t="s">
        <v>75</v>
      </c>
      <c r="B2152" s="2" t="s">
        <v>76</v>
      </c>
      <c r="C2152" s="7" t="s">
        <v>81</v>
      </c>
      <c r="D2152" s="1">
        <v>2021</v>
      </c>
      <c r="E2152" s="1">
        <v>2702</v>
      </c>
      <c r="F2152" s="1">
        <v>3181</v>
      </c>
      <c r="G2152" s="5">
        <f t="shared" si="146"/>
        <v>0.84941842187991201</v>
      </c>
      <c r="H2152" s="5">
        <f t="shared" si="147"/>
        <v>0.83698985662874792</v>
      </c>
      <c r="I2152" s="5">
        <f t="shared" si="148"/>
        <v>0.8618469871310761</v>
      </c>
      <c r="J2152" s="19" t="s">
        <v>337</v>
      </c>
    </row>
    <row r="2153" spans="1:10" ht="48" x14ac:dyDescent="0.25">
      <c r="A2153" s="17" t="s">
        <v>75</v>
      </c>
      <c r="B2153" s="2" t="s">
        <v>76</v>
      </c>
      <c r="C2153" s="7" t="s">
        <v>82</v>
      </c>
      <c r="D2153" s="1">
        <v>2021</v>
      </c>
      <c r="E2153" s="1">
        <v>2487</v>
      </c>
      <c r="F2153" s="1">
        <v>2702</v>
      </c>
      <c r="G2153" s="5">
        <f t="shared" si="146"/>
        <v>0.92042931162102148</v>
      </c>
      <c r="H2153" s="5">
        <f t="shared" si="147"/>
        <v>0.91022496559618493</v>
      </c>
      <c r="I2153" s="5">
        <f t="shared" si="148"/>
        <v>0.93063365764585804</v>
      </c>
      <c r="J2153" s="19" t="s">
        <v>337</v>
      </c>
    </row>
    <row r="2154" spans="1:10" ht="24" x14ac:dyDescent="0.25">
      <c r="A2154" s="17" t="s">
        <v>83</v>
      </c>
      <c r="B2154" s="2" t="s">
        <v>272</v>
      </c>
      <c r="C2154" s="2" t="s">
        <v>272</v>
      </c>
      <c r="D2154" s="1">
        <v>2021</v>
      </c>
      <c r="E2154" s="1"/>
      <c r="F2154" s="1"/>
      <c r="G2154" s="5" t="str">
        <f t="shared" si="146"/>
        <v>-</v>
      </c>
      <c r="H2154" s="5" t="str">
        <f t="shared" si="147"/>
        <v>-</v>
      </c>
      <c r="I2154" s="5" t="str">
        <f t="shared" si="148"/>
        <v>-</v>
      </c>
      <c r="J2154" s="19" t="s">
        <v>337</v>
      </c>
    </row>
    <row r="2155" spans="1:10" ht="24" x14ac:dyDescent="0.25">
      <c r="A2155" s="17" t="s">
        <v>83</v>
      </c>
      <c r="B2155" s="2" t="s">
        <v>272</v>
      </c>
      <c r="C2155" s="7" t="s">
        <v>85</v>
      </c>
      <c r="D2155" s="1">
        <v>2021</v>
      </c>
      <c r="E2155" s="1">
        <v>1</v>
      </c>
      <c r="F2155" s="1">
        <v>141</v>
      </c>
      <c r="G2155" s="5">
        <f t="shared" si="146"/>
        <v>7.0921985815602835E-3</v>
      </c>
      <c r="H2155" s="5">
        <f t="shared" si="147"/>
        <v>0</v>
      </c>
      <c r="I2155" s="5">
        <f t="shared" si="148"/>
        <v>2.0943526795545342E-2</v>
      </c>
      <c r="J2155" s="19" t="s">
        <v>337</v>
      </c>
    </row>
    <row r="2156" spans="1:10" ht="24" x14ac:dyDescent="0.25">
      <c r="A2156" s="17" t="s">
        <v>83</v>
      </c>
      <c r="B2156" s="2" t="s">
        <v>272</v>
      </c>
      <c r="C2156" s="7" t="s">
        <v>273</v>
      </c>
      <c r="D2156" s="1">
        <v>2021</v>
      </c>
      <c r="E2156" s="1">
        <v>4</v>
      </c>
      <c r="F2156" s="1">
        <v>141</v>
      </c>
      <c r="G2156" s="5">
        <f t="shared" si="146"/>
        <v>2.8368794326241134E-2</v>
      </c>
      <c r="H2156" s="5">
        <f t="shared" si="147"/>
        <v>9.6455941840212223E-4</v>
      </c>
      <c r="I2156" s="5">
        <f t="shared" si="148"/>
        <v>5.5773029234080146E-2</v>
      </c>
      <c r="J2156" s="19" t="s">
        <v>337</v>
      </c>
    </row>
    <row r="2157" spans="1:10" ht="24" x14ac:dyDescent="0.25">
      <c r="A2157" s="17" t="s">
        <v>83</v>
      </c>
      <c r="B2157" s="2" t="s">
        <v>272</v>
      </c>
      <c r="C2157" s="7" t="s">
        <v>274</v>
      </c>
      <c r="D2157" s="1">
        <v>2021</v>
      </c>
      <c r="E2157" s="1">
        <v>4</v>
      </c>
      <c r="F2157" s="1">
        <v>141</v>
      </c>
      <c r="G2157" s="5">
        <f t="shared" si="146"/>
        <v>2.8368794326241134E-2</v>
      </c>
      <c r="H2157" s="5">
        <f t="shared" si="147"/>
        <v>9.6455941840212223E-4</v>
      </c>
      <c r="I2157" s="5">
        <f t="shared" si="148"/>
        <v>5.5773029234080146E-2</v>
      </c>
      <c r="J2157" s="19" t="s">
        <v>337</v>
      </c>
    </row>
    <row r="2158" spans="1:10" ht="24" x14ac:dyDescent="0.25">
      <c r="A2158" s="17" t="s">
        <v>83</v>
      </c>
      <c r="B2158" s="2" t="s">
        <v>272</v>
      </c>
      <c r="C2158" s="7" t="s">
        <v>88</v>
      </c>
      <c r="D2158" s="1">
        <v>2021</v>
      </c>
      <c r="E2158" s="1">
        <v>3</v>
      </c>
      <c r="F2158" s="1">
        <v>141</v>
      </c>
      <c r="G2158" s="5">
        <f t="shared" si="146"/>
        <v>2.1276595744680851E-2</v>
      </c>
      <c r="H2158" s="5">
        <f t="shared" si="147"/>
        <v>0</v>
      </c>
      <c r="I2158" s="5">
        <f t="shared" si="148"/>
        <v>4.509581778767692E-2</v>
      </c>
      <c r="J2158" s="19" t="s">
        <v>337</v>
      </c>
    </row>
    <row r="2159" spans="1:10" ht="24" x14ac:dyDescent="0.25">
      <c r="A2159" s="17" t="s">
        <v>83</v>
      </c>
      <c r="B2159" s="2" t="s">
        <v>272</v>
      </c>
      <c r="C2159" s="7" t="s">
        <v>89</v>
      </c>
      <c r="D2159" s="1">
        <v>2021</v>
      </c>
      <c r="E2159" s="1">
        <v>44</v>
      </c>
      <c r="F2159" s="1">
        <v>428</v>
      </c>
      <c r="G2159" s="5">
        <f t="shared" si="146"/>
        <v>0.10280373831775701</v>
      </c>
      <c r="H2159" s="5">
        <f t="shared" si="147"/>
        <v>7.4030922329396245E-2</v>
      </c>
      <c r="I2159" s="5">
        <f t="shared" si="148"/>
        <v>0.13157655430611775</v>
      </c>
      <c r="J2159" s="19" t="s">
        <v>337</v>
      </c>
    </row>
    <row r="2160" spans="1:10" ht="24" x14ac:dyDescent="0.25">
      <c r="A2160" s="17" t="s">
        <v>83</v>
      </c>
      <c r="B2160" s="2" t="s">
        <v>272</v>
      </c>
      <c r="C2160" s="7" t="s">
        <v>275</v>
      </c>
      <c r="D2160" s="1">
        <v>2021</v>
      </c>
      <c r="E2160" s="1">
        <v>87</v>
      </c>
      <c r="F2160" s="1">
        <v>428</v>
      </c>
      <c r="G2160" s="5">
        <f t="shared" si="146"/>
        <v>0.20327102803738317</v>
      </c>
      <c r="H2160" s="5">
        <f t="shared" si="147"/>
        <v>0.1651445021721657</v>
      </c>
      <c r="I2160" s="5">
        <f t="shared" si="148"/>
        <v>0.24139755390260065</v>
      </c>
      <c r="J2160" s="19" t="s">
        <v>337</v>
      </c>
    </row>
    <row r="2161" spans="1:10" ht="24" x14ac:dyDescent="0.25">
      <c r="A2161" s="17" t="s">
        <v>83</v>
      </c>
      <c r="B2161" s="2" t="s">
        <v>272</v>
      </c>
      <c r="C2161" s="7" t="s">
        <v>276</v>
      </c>
      <c r="D2161" s="1">
        <v>2021</v>
      </c>
      <c r="E2161" s="1">
        <v>67</v>
      </c>
      <c r="F2161" s="1">
        <v>428</v>
      </c>
      <c r="G2161" s="5">
        <f t="shared" si="146"/>
        <v>0.15654205607476634</v>
      </c>
      <c r="H2161" s="5">
        <f t="shared" si="147"/>
        <v>0.12211646385298676</v>
      </c>
      <c r="I2161" s="5">
        <f t="shared" si="148"/>
        <v>0.19096764829654594</v>
      </c>
      <c r="J2161" s="19" t="s">
        <v>337</v>
      </c>
    </row>
    <row r="2162" spans="1:10" ht="24" x14ac:dyDescent="0.25">
      <c r="A2162" s="17" t="s">
        <v>83</v>
      </c>
      <c r="B2162" s="2" t="s">
        <v>272</v>
      </c>
      <c r="C2162" s="7" t="s">
        <v>92</v>
      </c>
      <c r="D2162" s="1">
        <v>2021</v>
      </c>
      <c r="E2162" s="1">
        <v>43</v>
      </c>
      <c r="F2162" s="1">
        <v>428</v>
      </c>
      <c r="G2162" s="5">
        <f t="shared" si="146"/>
        <v>0.10046728971962617</v>
      </c>
      <c r="H2162" s="5">
        <f t="shared" si="147"/>
        <v>7.1986304371512211E-2</v>
      </c>
      <c r="I2162" s="5">
        <f t="shared" si="148"/>
        <v>0.12894827506774012</v>
      </c>
      <c r="J2162" s="19" t="s">
        <v>337</v>
      </c>
    </row>
    <row r="2163" spans="1:10" ht="24" x14ac:dyDescent="0.25">
      <c r="A2163" s="17" t="s">
        <v>83</v>
      </c>
      <c r="B2163" s="2" t="s">
        <v>272</v>
      </c>
      <c r="C2163" s="7" t="s">
        <v>93</v>
      </c>
      <c r="D2163" s="1">
        <v>2021</v>
      </c>
      <c r="E2163" s="1">
        <v>45</v>
      </c>
      <c r="F2163" s="1">
        <v>569</v>
      </c>
      <c r="G2163" s="5">
        <f t="shared" si="146"/>
        <v>7.9086115992970121E-2</v>
      </c>
      <c r="H2163" s="5">
        <f t="shared" si="147"/>
        <v>5.6911323109050685E-2</v>
      </c>
      <c r="I2163" s="5">
        <f t="shared" si="148"/>
        <v>0.10126090887688956</v>
      </c>
      <c r="J2163" s="19" t="s">
        <v>337</v>
      </c>
    </row>
    <row r="2164" spans="1:10" ht="24" x14ac:dyDescent="0.25">
      <c r="A2164" s="17" t="s">
        <v>83</v>
      </c>
      <c r="B2164" s="2" t="s">
        <v>272</v>
      </c>
      <c r="C2164" s="7" t="s">
        <v>277</v>
      </c>
      <c r="D2164" s="1">
        <v>2021</v>
      </c>
      <c r="E2164" s="1">
        <v>91</v>
      </c>
      <c r="F2164" s="1">
        <v>569</v>
      </c>
      <c r="G2164" s="5">
        <f t="shared" si="146"/>
        <v>0.15992970123022848</v>
      </c>
      <c r="H2164" s="5">
        <f t="shared" si="147"/>
        <v>0.1298119656387669</v>
      </c>
      <c r="I2164" s="5">
        <f t="shared" si="148"/>
        <v>0.19004743682169006</v>
      </c>
      <c r="J2164" s="19" t="s">
        <v>337</v>
      </c>
    </row>
    <row r="2165" spans="1:10" ht="24" x14ac:dyDescent="0.25">
      <c r="A2165" s="17" t="s">
        <v>83</v>
      </c>
      <c r="B2165" s="2" t="s">
        <v>272</v>
      </c>
      <c r="C2165" s="7" t="s">
        <v>278</v>
      </c>
      <c r="D2165" s="1">
        <v>2021</v>
      </c>
      <c r="E2165" s="1">
        <v>71</v>
      </c>
      <c r="F2165" s="1">
        <v>569</v>
      </c>
      <c r="G2165" s="5">
        <f t="shared" si="146"/>
        <v>0.12478031634446397</v>
      </c>
      <c r="H2165" s="5">
        <f t="shared" si="147"/>
        <v>9.7626459910270441E-2</v>
      </c>
      <c r="I2165" s="5">
        <f t="shared" si="148"/>
        <v>0.15193417277865751</v>
      </c>
      <c r="J2165" s="19" t="s">
        <v>337</v>
      </c>
    </row>
    <row r="2166" spans="1:10" ht="24" x14ac:dyDescent="0.25">
      <c r="A2166" s="17" t="s">
        <v>83</v>
      </c>
      <c r="B2166" s="2" t="s">
        <v>272</v>
      </c>
      <c r="C2166" s="7" t="s">
        <v>96</v>
      </c>
      <c r="D2166" s="1">
        <v>2021</v>
      </c>
      <c r="E2166" s="1">
        <v>46</v>
      </c>
      <c r="F2166" s="1">
        <v>569</v>
      </c>
      <c r="G2166" s="5">
        <f t="shared" si="146"/>
        <v>8.0843585237258347E-2</v>
      </c>
      <c r="H2166" s="5">
        <f t="shared" si="147"/>
        <v>5.8445162758802988E-2</v>
      </c>
      <c r="I2166" s="5">
        <f t="shared" si="148"/>
        <v>0.10324200771571371</v>
      </c>
      <c r="J2166" s="19" t="s">
        <v>337</v>
      </c>
    </row>
    <row r="2167" spans="1:10" ht="24" x14ac:dyDescent="0.25">
      <c r="A2167" s="17" t="s">
        <v>97</v>
      </c>
      <c r="B2167" s="2" t="s">
        <v>98</v>
      </c>
      <c r="C2167" s="2" t="s">
        <v>98</v>
      </c>
      <c r="D2167" s="1">
        <v>2021</v>
      </c>
      <c r="E2167" s="1"/>
      <c r="F2167" s="1"/>
      <c r="G2167" s="5" t="str">
        <f t="shared" si="146"/>
        <v>-</v>
      </c>
      <c r="H2167" s="5" t="str">
        <f t="shared" si="147"/>
        <v>-</v>
      </c>
      <c r="I2167" s="5" t="str">
        <f t="shared" si="148"/>
        <v>-</v>
      </c>
      <c r="J2167" s="19" t="s">
        <v>337</v>
      </c>
    </row>
    <row r="2168" spans="1:10" ht="24" x14ac:dyDescent="0.25">
      <c r="A2168" s="17" t="s">
        <v>97</v>
      </c>
      <c r="B2168" s="2" t="s">
        <v>98</v>
      </c>
      <c r="C2168" s="7" t="s">
        <v>99</v>
      </c>
      <c r="D2168" s="1">
        <v>2021</v>
      </c>
      <c r="E2168" s="1">
        <v>321</v>
      </c>
      <c r="F2168" s="1">
        <v>348</v>
      </c>
      <c r="G2168" s="5">
        <f t="shared" ref="G2168:G2194" si="150">IF(F2168="","-",E2168/F2168)</f>
        <v>0.92241379310344829</v>
      </c>
      <c r="H2168" s="5">
        <f t="shared" ref="H2168:H2231" si="151">IFERROR(IF($G2168-1.96*SQRT($G2168*(1-$G2168)/$F2168)&lt;0,0,$G2168-1.96*SQRT($G2168*(1-$G2168)/$F2168)),"-")</f>
        <v>0.89430633294613171</v>
      </c>
      <c r="I2168" s="5">
        <f t="shared" ref="I2168:I2231" si="152">IFERROR(IF($G2168+1.96*SQRT($G2168*(1-$G2168)/$F2168)&gt;1,1,$G2168+1.96*SQRT($G2168*(1-$G2168)/$F2168)),"-")</f>
        <v>0.95052125326076486</v>
      </c>
      <c r="J2168" s="19" t="s">
        <v>337</v>
      </c>
    </row>
    <row r="2169" spans="1:10" ht="24" x14ac:dyDescent="0.25">
      <c r="A2169" s="17" t="s">
        <v>97</v>
      </c>
      <c r="B2169" s="2" t="s">
        <v>98</v>
      </c>
      <c r="C2169" s="9" t="s">
        <v>335</v>
      </c>
      <c r="D2169" s="1">
        <v>2021</v>
      </c>
      <c r="E2169" s="1">
        <v>61</v>
      </c>
      <c r="F2169" s="1">
        <v>348</v>
      </c>
      <c r="G2169" s="5">
        <f t="shared" si="150"/>
        <v>0.17528735632183909</v>
      </c>
      <c r="H2169" s="5">
        <f t="shared" si="151"/>
        <v>0.13533953751962668</v>
      </c>
      <c r="I2169" s="5">
        <f t="shared" si="152"/>
        <v>0.21523517512405149</v>
      </c>
      <c r="J2169" s="19" t="s">
        <v>337</v>
      </c>
    </row>
    <row r="2170" spans="1:10" ht="24" x14ac:dyDescent="0.25">
      <c r="A2170" s="17" t="s">
        <v>97</v>
      </c>
      <c r="B2170" s="2" t="s">
        <v>98</v>
      </c>
      <c r="C2170" s="9" t="s">
        <v>280</v>
      </c>
      <c r="D2170" s="1">
        <v>2021</v>
      </c>
      <c r="E2170" s="1">
        <v>249</v>
      </c>
      <c r="F2170" s="1">
        <v>348</v>
      </c>
      <c r="G2170" s="5">
        <f t="shared" si="150"/>
        <v>0.71551724137931039</v>
      </c>
      <c r="H2170" s="5">
        <f t="shared" si="151"/>
        <v>0.66811438889603048</v>
      </c>
      <c r="I2170" s="5">
        <f t="shared" si="152"/>
        <v>0.7629200938625903</v>
      </c>
      <c r="J2170" s="19" t="s">
        <v>337</v>
      </c>
    </row>
    <row r="2171" spans="1:10" ht="24" x14ac:dyDescent="0.25">
      <c r="A2171" s="17" t="s">
        <v>97</v>
      </c>
      <c r="B2171" s="2" t="s">
        <v>98</v>
      </c>
      <c r="C2171" s="7" t="s">
        <v>281</v>
      </c>
      <c r="D2171" s="1">
        <v>2021</v>
      </c>
      <c r="E2171" s="1">
        <v>328</v>
      </c>
      <c r="F2171" s="1">
        <v>348</v>
      </c>
      <c r="G2171" s="5">
        <f t="shared" si="150"/>
        <v>0.94252873563218387</v>
      </c>
      <c r="H2171" s="5">
        <f t="shared" si="151"/>
        <v>0.9180753427732069</v>
      </c>
      <c r="I2171" s="5">
        <f t="shared" si="152"/>
        <v>0.96698212849116083</v>
      </c>
      <c r="J2171" s="19" t="s">
        <v>337</v>
      </c>
    </row>
    <row r="2172" spans="1:10" ht="24" x14ac:dyDescent="0.25">
      <c r="A2172" s="17" t="s">
        <v>97</v>
      </c>
      <c r="B2172" s="2" t="s">
        <v>98</v>
      </c>
      <c r="C2172" s="7" t="s">
        <v>103</v>
      </c>
      <c r="D2172" s="1">
        <v>2021</v>
      </c>
      <c r="E2172" s="1">
        <v>268</v>
      </c>
      <c r="F2172" s="1">
        <v>348</v>
      </c>
      <c r="G2172" s="5">
        <f t="shared" si="150"/>
        <v>0.77011494252873558</v>
      </c>
      <c r="H2172" s="5">
        <f t="shared" si="151"/>
        <v>0.72590707197071236</v>
      </c>
      <c r="I2172" s="5">
        <f t="shared" si="152"/>
        <v>0.8143228130867588</v>
      </c>
      <c r="J2172" s="19" t="s">
        <v>337</v>
      </c>
    </row>
    <row r="2173" spans="1:10" ht="24" x14ac:dyDescent="0.25">
      <c r="A2173" s="17" t="s">
        <v>97</v>
      </c>
      <c r="B2173" s="2" t="s">
        <v>98</v>
      </c>
      <c r="C2173" s="9" t="s">
        <v>282</v>
      </c>
      <c r="D2173" s="1">
        <v>2021</v>
      </c>
      <c r="E2173" s="1">
        <v>157</v>
      </c>
      <c r="F2173" s="1">
        <v>196</v>
      </c>
      <c r="G2173" s="5">
        <f t="shared" si="150"/>
        <v>0.80102040816326525</v>
      </c>
      <c r="H2173" s="5">
        <f t="shared" si="151"/>
        <v>0.74512783627900914</v>
      </c>
      <c r="I2173" s="5">
        <f t="shared" si="152"/>
        <v>0.85691298004752137</v>
      </c>
      <c r="J2173" s="19" t="s">
        <v>337</v>
      </c>
    </row>
    <row r="2174" spans="1:10" ht="24" x14ac:dyDescent="0.25">
      <c r="A2174" s="17" t="s">
        <v>97</v>
      </c>
      <c r="B2174" s="2" t="s">
        <v>98</v>
      </c>
      <c r="C2174" s="9" t="s">
        <v>283</v>
      </c>
      <c r="D2174" s="1">
        <v>2021</v>
      </c>
      <c r="E2174" s="1">
        <v>10</v>
      </c>
      <c r="F2174" s="1">
        <v>11</v>
      </c>
      <c r="G2174" s="5">
        <f t="shared" si="150"/>
        <v>0.90909090909090906</v>
      </c>
      <c r="H2174" s="5">
        <f t="shared" si="151"/>
        <v>0.73920121137078532</v>
      </c>
      <c r="I2174" s="5">
        <f t="shared" si="152"/>
        <v>1</v>
      </c>
      <c r="J2174" s="19" t="s">
        <v>337</v>
      </c>
    </row>
    <row r="2175" spans="1:10" ht="24" x14ac:dyDescent="0.25">
      <c r="A2175" s="17" t="s">
        <v>97</v>
      </c>
      <c r="B2175" s="2" t="s">
        <v>98</v>
      </c>
      <c r="C2175" s="9" t="s">
        <v>284</v>
      </c>
      <c r="D2175" s="1">
        <v>2021</v>
      </c>
      <c r="E2175" s="1">
        <v>60</v>
      </c>
      <c r="F2175" s="1">
        <v>96</v>
      </c>
      <c r="G2175" s="5">
        <f t="shared" si="150"/>
        <v>0.625</v>
      </c>
      <c r="H2175" s="5">
        <f t="shared" si="151"/>
        <v>0.52815524665734337</v>
      </c>
      <c r="I2175" s="5">
        <f t="shared" si="152"/>
        <v>0.72184475334265663</v>
      </c>
      <c r="J2175" s="19" t="s">
        <v>337</v>
      </c>
    </row>
    <row r="2176" spans="1:10" ht="24" x14ac:dyDescent="0.25">
      <c r="A2176" s="17" t="s">
        <v>97</v>
      </c>
      <c r="B2176" s="2" t="s">
        <v>98</v>
      </c>
      <c r="C2176" s="9" t="s">
        <v>285</v>
      </c>
      <c r="D2176" s="1">
        <v>2021</v>
      </c>
      <c r="E2176" s="1">
        <v>23</v>
      </c>
      <c r="F2176" s="1">
        <v>44</v>
      </c>
      <c r="G2176" s="5">
        <f t="shared" si="150"/>
        <v>0.52272727272727271</v>
      </c>
      <c r="H2176" s="5">
        <f t="shared" si="151"/>
        <v>0.37513941734496625</v>
      </c>
      <c r="I2176" s="5">
        <f t="shared" si="152"/>
        <v>0.67031512810957916</v>
      </c>
      <c r="J2176" s="19" t="s">
        <v>337</v>
      </c>
    </row>
    <row r="2177" spans="1:10" ht="24" x14ac:dyDescent="0.25">
      <c r="A2177" s="17" t="s">
        <v>97</v>
      </c>
      <c r="B2177" s="2" t="s">
        <v>98</v>
      </c>
      <c r="C2177" s="9" t="s">
        <v>286</v>
      </c>
      <c r="D2177" s="1">
        <v>2021</v>
      </c>
      <c r="E2177" s="1">
        <v>1</v>
      </c>
      <c r="F2177" s="1">
        <v>1</v>
      </c>
      <c r="G2177" s="5">
        <f t="shared" si="150"/>
        <v>1</v>
      </c>
      <c r="H2177" s="5">
        <f t="shared" si="151"/>
        <v>1</v>
      </c>
      <c r="I2177" s="5">
        <f t="shared" si="152"/>
        <v>1</v>
      </c>
      <c r="J2177" s="19" t="s">
        <v>337</v>
      </c>
    </row>
    <row r="2178" spans="1:10" ht="24" x14ac:dyDescent="0.25">
      <c r="A2178" s="17" t="s">
        <v>97</v>
      </c>
      <c r="B2178" s="2" t="s">
        <v>98</v>
      </c>
      <c r="C2178" s="9" t="s">
        <v>287</v>
      </c>
      <c r="D2178" s="1">
        <v>2021</v>
      </c>
      <c r="E2178" s="1">
        <v>0</v>
      </c>
      <c r="F2178" s="1">
        <v>0</v>
      </c>
      <c r="G2178" s="5">
        <v>0</v>
      </c>
      <c r="H2178" s="5">
        <v>0</v>
      </c>
      <c r="I2178" s="5">
        <v>0</v>
      </c>
      <c r="J2178" s="19" t="s">
        <v>337</v>
      </c>
    </row>
    <row r="2179" spans="1:10" ht="24" x14ac:dyDescent="0.25">
      <c r="A2179" s="17" t="s">
        <v>97</v>
      </c>
      <c r="B2179" s="2" t="s">
        <v>98</v>
      </c>
      <c r="C2179" s="9" t="s">
        <v>288</v>
      </c>
      <c r="D2179" s="1">
        <v>2021</v>
      </c>
      <c r="E2179" s="1">
        <v>251</v>
      </c>
      <c r="F2179" s="1">
        <v>348</v>
      </c>
      <c r="G2179" s="5">
        <f t="shared" si="150"/>
        <v>0.72126436781609193</v>
      </c>
      <c r="H2179" s="5">
        <f t="shared" si="151"/>
        <v>0.67415471178056385</v>
      </c>
      <c r="I2179" s="5">
        <f t="shared" si="152"/>
        <v>0.76837402385162001</v>
      </c>
      <c r="J2179" s="19" t="s">
        <v>337</v>
      </c>
    </row>
    <row r="2180" spans="1:10" ht="36" x14ac:dyDescent="0.25">
      <c r="A2180" s="17" t="s">
        <v>104</v>
      </c>
      <c r="B2180" s="2" t="s">
        <v>289</v>
      </c>
      <c r="C2180" s="2" t="s">
        <v>289</v>
      </c>
      <c r="D2180" s="1">
        <v>2021</v>
      </c>
      <c r="E2180" s="1"/>
      <c r="F2180" s="1"/>
      <c r="G2180" s="5" t="str">
        <f t="shared" si="150"/>
        <v>-</v>
      </c>
      <c r="H2180" s="5" t="str">
        <f t="shared" si="151"/>
        <v>-</v>
      </c>
      <c r="I2180" s="5" t="str">
        <f t="shared" si="152"/>
        <v>-</v>
      </c>
      <c r="J2180" s="19" t="s">
        <v>337</v>
      </c>
    </row>
    <row r="2181" spans="1:10" ht="36" x14ac:dyDescent="0.25">
      <c r="A2181" s="17" t="s">
        <v>104</v>
      </c>
      <c r="B2181" s="2" t="s">
        <v>289</v>
      </c>
      <c r="C2181" s="9" t="s">
        <v>290</v>
      </c>
      <c r="D2181" s="1">
        <v>2021</v>
      </c>
      <c r="E2181" s="1">
        <v>682</v>
      </c>
      <c r="F2181" s="1">
        <v>1639</v>
      </c>
      <c r="G2181" s="5">
        <f t="shared" si="150"/>
        <v>0.41610738255033558</v>
      </c>
      <c r="H2181" s="5">
        <f t="shared" si="151"/>
        <v>0.39224379153893102</v>
      </c>
      <c r="I2181" s="5">
        <f t="shared" si="152"/>
        <v>0.43997097356174014</v>
      </c>
      <c r="J2181" s="19" t="s">
        <v>337</v>
      </c>
    </row>
    <row r="2182" spans="1:10" ht="36" x14ac:dyDescent="0.25">
      <c r="A2182" s="17" t="s">
        <v>104</v>
      </c>
      <c r="B2182" s="2" t="s">
        <v>289</v>
      </c>
      <c r="C2182" s="9" t="s">
        <v>291</v>
      </c>
      <c r="D2182" s="1">
        <v>2021</v>
      </c>
      <c r="E2182" s="1">
        <v>2971</v>
      </c>
      <c r="F2182" s="1">
        <v>5594</v>
      </c>
      <c r="G2182" s="5">
        <f t="shared" si="150"/>
        <v>0.53110475509474442</v>
      </c>
      <c r="H2182" s="5">
        <f t="shared" si="151"/>
        <v>0.51802731168117611</v>
      </c>
      <c r="I2182" s="5">
        <f t="shared" si="152"/>
        <v>0.54418219850831273</v>
      </c>
      <c r="J2182" s="19" t="s">
        <v>337</v>
      </c>
    </row>
    <row r="2183" spans="1:10" ht="36" x14ac:dyDescent="0.25">
      <c r="A2183" s="17" t="s">
        <v>104</v>
      </c>
      <c r="B2183" s="2" t="s">
        <v>289</v>
      </c>
      <c r="C2183" s="9" t="s">
        <v>292</v>
      </c>
      <c r="D2183" s="1">
        <v>2021</v>
      </c>
      <c r="E2183" s="1">
        <v>1989</v>
      </c>
      <c r="F2183" s="1">
        <v>3898</v>
      </c>
      <c r="G2183" s="5">
        <f t="shared" si="150"/>
        <v>0.51026167265264233</v>
      </c>
      <c r="H2183" s="5">
        <f t="shared" si="151"/>
        <v>0.49456839440768985</v>
      </c>
      <c r="I2183" s="5">
        <f t="shared" si="152"/>
        <v>0.52595495089759481</v>
      </c>
      <c r="J2183" s="19" t="s">
        <v>337</v>
      </c>
    </row>
    <row r="2184" spans="1:10" ht="36" x14ac:dyDescent="0.25">
      <c r="A2184" s="17" t="s">
        <v>104</v>
      </c>
      <c r="B2184" s="2" t="s">
        <v>289</v>
      </c>
      <c r="C2184" s="9" t="s">
        <v>53</v>
      </c>
      <c r="D2184" s="1">
        <v>2021</v>
      </c>
      <c r="E2184" s="1">
        <v>5642</v>
      </c>
      <c r="F2184" s="1">
        <v>11131</v>
      </c>
      <c r="G2184" s="5">
        <f t="shared" si="150"/>
        <v>0.50687269787081124</v>
      </c>
      <c r="H2184" s="5">
        <f t="shared" si="151"/>
        <v>0.49758478883104662</v>
      </c>
      <c r="I2184" s="5">
        <f t="shared" si="152"/>
        <v>0.51616060691057586</v>
      </c>
      <c r="J2184" s="19" t="s">
        <v>337</v>
      </c>
    </row>
    <row r="2185" spans="1:10" ht="36" x14ac:dyDescent="0.25">
      <c r="A2185" s="17" t="s">
        <v>109</v>
      </c>
      <c r="B2185" s="2" t="s">
        <v>110</v>
      </c>
      <c r="C2185" s="2" t="s">
        <v>110</v>
      </c>
      <c r="D2185" s="1">
        <v>2021</v>
      </c>
      <c r="E2185" s="1"/>
      <c r="F2185" s="1"/>
      <c r="G2185" s="5" t="str">
        <f t="shared" si="150"/>
        <v>-</v>
      </c>
      <c r="H2185" s="5" t="str">
        <f t="shared" si="151"/>
        <v>-</v>
      </c>
      <c r="I2185" s="5" t="str">
        <f t="shared" si="152"/>
        <v>-</v>
      </c>
      <c r="J2185" s="19" t="s">
        <v>337</v>
      </c>
    </row>
    <row r="2186" spans="1:10" ht="36" x14ac:dyDescent="0.25">
      <c r="A2186" s="17" t="s">
        <v>109</v>
      </c>
      <c r="B2186" s="2" t="s">
        <v>110</v>
      </c>
      <c r="C2186" s="7" t="s">
        <v>111</v>
      </c>
      <c r="D2186" s="1">
        <v>2021</v>
      </c>
      <c r="E2186" s="1">
        <v>3808</v>
      </c>
      <c r="F2186" s="1">
        <v>4928</v>
      </c>
      <c r="G2186" s="5">
        <f t="shared" si="150"/>
        <v>0.77272727272727271</v>
      </c>
      <c r="H2186" s="5">
        <f t="shared" si="151"/>
        <v>0.76102668967014331</v>
      </c>
      <c r="I2186" s="5">
        <f t="shared" si="152"/>
        <v>0.78442785578440211</v>
      </c>
      <c r="J2186" s="19" t="s">
        <v>337</v>
      </c>
    </row>
    <row r="2187" spans="1:10" ht="36" x14ac:dyDescent="0.25">
      <c r="A2187" s="17" t="s">
        <v>109</v>
      </c>
      <c r="B2187" s="2" t="s">
        <v>110</v>
      </c>
      <c r="C2187" s="7" t="s">
        <v>112</v>
      </c>
      <c r="D2187" s="1">
        <v>2021</v>
      </c>
      <c r="E2187" s="1">
        <v>3395</v>
      </c>
      <c r="F2187" s="1">
        <v>3808</v>
      </c>
      <c r="G2187" s="5">
        <f t="shared" si="150"/>
        <v>0.89154411764705888</v>
      </c>
      <c r="H2187" s="5">
        <f t="shared" si="151"/>
        <v>0.88166756059184814</v>
      </c>
      <c r="I2187" s="5">
        <f t="shared" si="152"/>
        <v>0.90142067470226961</v>
      </c>
      <c r="J2187" s="19" t="s">
        <v>337</v>
      </c>
    </row>
    <row r="2188" spans="1:10" ht="48" x14ac:dyDescent="0.25">
      <c r="A2188" s="17" t="s">
        <v>293</v>
      </c>
      <c r="B2188" s="10" t="s">
        <v>294</v>
      </c>
      <c r="C2188" s="10" t="s">
        <v>294</v>
      </c>
      <c r="D2188" s="1">
        <v>2021</v>
      </c>
      <c r="E2188" s="1"/>
      <c r="F2188" s="1"/>
      <c r="G2188" s="5" t="str">
        <f t="shared" si="150"/>
        <v>-</v>
      </c>
      <c r="H2188" s="5" t="str">
        <f t="shared" si="151"/>
        <v>-</v>
      </c>
      <c r="I2188" s="5" t="str">
        <f t="shared" si="152"/>
        <v>-</v>
      </c>
      <c r="J2188" s="19" t="s">
        <v>337</v>
      </c>
    </row>
    <row r="2189" spans="1:10" ht="48" x14ac:dyDescent="0.25">
      <c r="A2189" s="17" t="s">
        <v>295</v>
      </c>
      <c r="B2189" s="2" t="s">
        <v>296</v>
      </c>
      <c r="C2189" s="2" t="s">
        <v>296</v>
      </c>
      <c r="D2189" s="1">
        <v>2021</v>
      </c>
      <c r="E2189" s="1">
        <v>195</v>
      </c>
      <c r="F2189" s="1">
        <v>310</v>
      </c>
      <c r="G2189" s="5">
        <f t="shared" si="150"/>
        <v>0.62903225806451613</v>
      </c>
      <c r="H2189" s="5">
        <f t="shared" si="151"/>
        <v>0.57525734010813867</v>
      </c>
      <c r="I2189" s="5">
        <f t="shared" si="152"/>
        <v>0.68280717602089358</v>
      </c>
      <c r="J2189" s="19" t="s">
        <v>337</v>
      </c>
    </row>
    <row r="2190" spans="1:10" ht="24" x14ac:dyDescent="0.25">
      <c r="A2190" s="17" t="s">
        <v>297</v>
      </c>
      <c r="B2190" s="2" t="s">
        <v>298</v>
      </c>
      <c r="C2190" s="2" t="s">
        <v>298</v>
      </c>
      <c r="D2190" s="1">
        <v>2021</v>
      </c>
      <c r="E2190" s="1">
        <v>6817</v>
      </c>
      <c r="F2190" s="1">
        <v>10766</v>
      </c>
      <c r="G2190" s="5">
        <f t="shared" si="150"/>
        <v>0.63319710198773915</v>
      </c>
      <c r="H2190" s="5">
        <f t="shared" si="151"/>
        <v>0.62409346939515142</v>
      </c>
      <c r="I2190" s="5">
        <f t="shared" si="152"/>
        <v>0.64230073458032688</v>
      </c>
      <c r="J2190" s="19" t="s">
        <v>337</v>
      </c>
    </row>
    <row r="2191" spans="1:10" ht="36" x14ac:dyDescent="0.25">
      <c r="A2191" s="17" t="s">
        <v>113</v>
      </c>
      <c r="B2191" s="2" t="s">
        <v>114</v>
      </c>
      <c r="C2191" s="2" t="s">
        <v>114</v>
      </c>
      <c r="D2191" s="1">
        <v>2021</v>
      </c>
      <c r="E2191" s="1"/>
      <c r="F2191" s="1"/>
      <c r="G2191" s="5" t="str">
        <f t="shared" si="150"/>
        <v>-</v>
      </c>
      <c r="H2191" s="5" t="str">
        <f t="shared" si="151"/>
        <v>-</v>
      </c>
      <c r="I2191" s="5" t="str">
        <f t="shared" si="152"/>
        <v>-</v>
      </c>
      <c r="J2191" s="19" t="s">
        <v>337</v>
      </c>
    </row>
    <row r="2192" spans="1:10" ht="36" x14ac:dyDescent="0.25">
      <c r="A2192" s="17" t="s">
        <v>113</v>
      </c>
      <c r="B2192" s="2" t="s">
        <v>114</v>
      </c>
      <c r="C2192" s="7" t="s">
        <v>115</v>
      </c>
      <c r="D2192" s="1">
        <v>2021</v>
      </c>
      <c r="E2192" s="1">
        <v>1406</v>
      </c>
      <c r="F2192" s="1">
        <v>1705</v>
      </c>
      <c r="G2192" s="5">
        <f t="shared" si="150"/>
        <v>0.82463343108504394</v>
      </c>
      <c r="H2192" s="5">
        <f t="shared" si="151"/>
        <v>0.80658257719606152</v>
      </c>
      <c r="I2192" s="5">
        <f t="shared" si="152"/>
        <v>0.84268428497402637</v>
      </c>
      <c r="J2192" s="19" t="s">
        <v>337</v>
      </c>
    </row>
    <row r="2193" spans="1:10" ht="36" x14ac:dyDescent="0.25">
      <c r="A2193" s="17" t="s">
        <v>113</v>
      </c>
      <c r="B2193" s="2" t="s">
        <v>114</v>
      </c>
      <c r="C2193" s="7" t="s">
        <v>116</v>
      </c>
      <c r="D2193" s="1">
        <v>2021</v>
      </c>
      <c r="E2193" s="1">
        <v>1176</v>
      </c>
      <c r="F2193" s="1">
        <v>1705</v>
      </c>
      <c r="G2193" s="5">
        <f t="shared" si="150"/>
        <v>0.68973607038123164</v>
      </c>
      <c r="H2193" s="5">
        <f t="shared" si="151"/>
        <v>0.66777765515165666</v>
      </c>
      <c r="I2193" s="5">
        <f t="shared" si="152"/>
        <v>0.71169448561080662</v>
      </c>
      <c r="J2193" s="19" t="s">
        <v>337</v>
      </c>
    </row>
    <row r="2194" spans="1:10" ht="48" x14ac:dyDescent="0.25">
      <c r="A2194" s="17" t="s">
        <v>121</v>
      </c>
      <c r="B2194" s="2" t="s">
        <v>299</v>
      </c>
      <c r="C2194" s="2" t="s">
        <v>299</v>
      </c>
      <c r="D2194" s="1">
        <v>2021</v>
      </c>
      <c r="E2194" s="1"/>
      <c r="F2194" s="1"/>
      <c r="G2194" s="5" t="str">
        <f t="shared" si="150"/>
        <v>-</v>
      </c>
      <c r="H2194" s="5" t="str">
        <f t="shared" si="151"/>
        <v>-</v>
      </c>
      <c r="I2194" s="5" t="str">
        <f t="shared" si="152"/>
        <v>-</v>
      </c>
      <c r="J2194" s="19" t="s">
        <v>337</v>
      </c>
    </row>
    <row r="2195" spans="1:10" ht="48" x14ac:dyDescent="0.25">
      <c r="A2195" s="17" t="s">
        <v>121</v>
      </c>
      <c r="B2195" s="2" t="s">
        <v>299</v>
      </c>
      <c r="C2195" s="7" t="s">
        <v>123</v>
      </c>
      <c r="D2195" s="1">
        <v>2021</v>
      </c>
      <c r="E2195" s="1">
        <v>0</v>
      </c>
      <c r="F2195" s="1">
        <v>0</v>
      </c>
      <c r="G2195" s="5">
        <v>0</v>
      </c>
      <c r="H2195" s="5">
        <v>0</v>
      </c>
      <c r="I2195" s="5">
        <v>0</v>
      </c>
      <c r="J2195" s="19" t="s">
        <v>337</v>
      </c>
    </row>
    <row r="2196" spans="1:10" ht="48" x14ac:dyDescent="0.25">
      <c r="A2196" s="17" t="s">
        <v>121</v>
      </c>
      <c r="B2196" s="2" t="s">
        <v>299</v>
      </c>
      <c r="C2196" s="7" t="s">
        <v>124</v>
      </c>
      <c r="D2196" s="1">
        <v>2021</v>
      </c>
      <c r="E2196" s="1">
        <v>0</v>
      </c>
      <c r="F2196" s="1">
        <v>0</v>
      </c>
      <c r="G2196" s="5">
        <v>0</v>
      </c>
      <c r="H2196" s="5">
        <v>0</v>
      </c>
      <c r="I2196" s="5">
        <v>0</v>
      </c>
      <c r="J2196" s="19" t="s">
        <v>337</v>
      </c>
    </row>
    <row r="2197" spans="1:10" ht="48" x14ac:dyDescent="0.25">
      <c r="A2197" s="17" t="s">
        <v>121</v>
      </c>
      <c r="B2197" s="2" t="s">
        <v>299</v>
      </c>
      <c r="C2197" s="7" t="s">
        <v>125</v>
      </c>
      <c r="D2197" s="1">
        <v>2021</v>
      </c>
      <c r="E2197" s="1">
        <v>7</v>
      </c>
      <c r="F2197" s="1">
        <v>22</v>
      </c>
      <c r="G2197" s="5">
        <f t="shared" ref="G2197:G2256" si="153">IF(F2197="","-",E2197/F2197)</f>
        <v>0.31818181818181818</v>
      </c>
      <c r="H2197" s="5">
        <f t="shared" si="151"/>
        <v>0.12354871828290975</v>
      </c>
      <c r="I2197" s="5">
        <f t="shared" si="152"/>
        <v>0.51281491808072666</v>
      </c>
      <c r="J2197" s="19" t="s">
        <v>337</v>
      </c>
    </row>
    <row r="2198" spans="1:10" ht="48" x14ac:dyDescent="0.25">
      <c r="A2198" s="17" t="s">
        <v>121</v>
      </c>
      <c r="B2198" s="2" t="s">
        <v>299</v>
      </c>
      <c r="C2198" s="7" t="s">
        <v>126</v>
      </c>
      <c r="D2198" s="1">
        <v>2021</v>
      </c>
      <c r="E2198" s="1">
        <v>5</v>
      </c>
      <c r="F2198" s="1">
        <v>22</v>
      </c>
      <c r="G2198" s="5">
        <f t="shared" si="153"/>
        <v>0.22727272727272727</v>
      </c>
      <c r="H2198" s="5">
        <f t="shared" si="151"/>
        <v>5.215443517164578E-2</v>
      </c>
      <c r="I2198" s="5">
        <f t="shared" si="152"/>
        <v>0.40239101937380872</v>
      </c>
      <c r="J2198" s="19" t="s">
        <v>337</v>
      </c>
    </row>
    <row r="2199" spans="1:10" ht="48" x14ac:dyDescent="0.25">
      <c r="A2199" s="17" t="s">
        <v>121</v>
      </c>
      <c r="B2199" s="2" t="s">
        <v>299</v>
      </c>
      <c r="C2199" s="7" t="s">
        <v>127</v>
      </c>
      <c r="D2199" s="1">
        <v>2021</v>
      </c>
      <c r="E2199" s="1">
        <v>19</v>
      </c>
      <c r="F2199" s="1">
        <v>35</v>
      </c>
      <c r="G2199" s="5">
        <f t="shared" si="153"/>
        <v>0.54285714285714282</v>
      </c>
      <c r="H2199" s="5">
        <f t="shared" si="151"/>
        <v>0.37781654179182922</v>
      </c>
      <c r="I2199" s="5">
        <f t="shared" si="152"/>
        <v>0.70789774392245641</v>
      </c>
      <c r="J2199" s="19" t="s">
        <v>337</v>
      </c>
    </row>
    <row r="2200" spans="1:10" ht="48" x14ac:dyDescent="0.25">
      <c r="A2200" s="17" t="s">
        <v>121</v>
      </c>
      <c r="B2200" s="2" t="s">
        <v>299</v>
      </c>
      <c r="C2200" s="7" t="s">
        <v>128</v>
      </c>
      <c r="D2200" s="1">
        <v>2021</v>
      </c>
      <c r="E2200" s="1">
        <v>12</v>
      </c>
      <c r="F2200" s="1">
        <v>35</v>
      </c>
      <c r="G2200" s="5">
        <f t="shared" si="153"/>
        <v>0.34285714285714286</v>
      </c>
      <c r="H2200" s="5">
        <f t="shared" si="151"/>
        <v>0.18560066445323098</v>
      </c>
      <c r="I2200" s="5">
        <f t="shared" si="152"/>
        <v>0.50011362126105474</v>
      </c>
      <c r="J2200" s="19" t="s">
        <v>337</v>
      </c>
    </row>
    <row r="2201" spans="1:10" ht="48" x14ac:dyDescent="0.25">
      <c r="A2201" s="17" t="s">
        <v>121</v>
      </c>
      <c r="B2201" s="2" t="s">
        <v>299</v>
      </c>
      <c r="C2201" s="7" t="s">
        <v>129</v>
      </c>
      <c r="D2201" s="1">
        <v>2021</v>
      </c>
      <c r="E2201" s="1">
        <v>26</v>
      </c>
      <c r="F2201" s="1">
        <v>57</v>
      </c>
      <c r="G2201" s="5">
        <f t="shared" si="153"/>
        <v>0.45614035087719296</v>
      </c>
      <c r="H2201" s="5">
        <f t="shared" si="151"/>
        <v>0.32683654475306739</v>
      </c>
      <c r="I2201" s="5">
        <f t="shared" si="152"/>
        <v>0.58544415700131847</v>
      </c>
      <c r="J2201" s="19" t="s">
        <v>337</v>
      </c>
    </row>
    <row r="2202" spans="1:10" ht="48" x14ac:dyDescent="0.25">
      <c r="A2202" s="17" t="s">
        <v>121</v>
      </c>
      <c r="B2202" s="2" t="s">
        <v>299</v>
      </c>
      <c r="C2202" s="7" t="s">
        <v>130</v>
      </c>
      <c r="D2202" s="1">
        <v>2021</v>
      </c>
      <c r="E2202" s="1">
        <v>17</v>
      </c>
      <c r="F2202" s="1">
        <v>57</v>
      </c>
      <c r="G2202" s="5">
        <f t="shared" si="153"/>
        <v>0.2982456140350877</v>
      </c>
      <c r="H2202" s="5">
        <f t="shared" si="151"/>
        <v>0.17947794193139333</v>
      </c>
      <c r="I2202" s="5">
        <f t="shared" si="152"/>
        <v>0.41701328613878208</v>
      </c>
      <c r="J2202" s="19" t="s">
        <v>337</v>
      </c>
    </row>
    <row r="2203" spans="1:10" ht="36" x14ac:dyDescent="0.25">
      <c r="A2203" s="17" t="s">
        <v>131</v>
      </c>
      <c r="B2203" s="2" t="s">
        <v>132</v>
      </c>
      <c r="C2203" s="2" t="s">
        <v>132</v>
      </c>
      <c r="D2203" s="1">
        <v>2021</v>
      </c>
      <c r="E2203" s="1"/>
      <c r="F2203" s="1"/>
      <c r="G2203" s="5" t="str">
        <f t="shared" si="153"/>
        <v>-</v>
      </c>
      <c r="H2203" s="5" t="str">
        <f t="shared" si="151"/>
        <v>-</v>
      </c>
      <c r="I2203" s="5" t="str">
        <f t="shared" si="152"/>
        <v>-</v>
      </c>
      <c r="J2203" s="19" t="s">
        <v>337</v>
      </c>
    </row>
    <row r="2204" spans="1:10" ht="36" x14ac:dyDescent="0.25">
      <c r="A2204" s="17" t="s">
        <v>131</v>
      </c>
      <c r="B2204" s="2" t="s">
        <v>132</v>
      </c>
      <c r="C2204" s="9" t="s">
        <v>133</v>
      </c>
      <c r="D2204" s="1">
        <v>2021</v>
      </c>
      <c r="E2204" s="1">
        <v>0</v>
      </c>
      <c r="F2204" s="1">
        <v>0</v>
      </c>
      <c r="G2204" s="5">
        <v>0</v>
      </c>
      <c r="H2204" s="5">
        <v>0</v>
      </c>
      <c r="I2204" s="5">
        <v>0</v>
      </c>
      <c r="J2204" s="19" t="s">
        <v>337</v>
      </c>
    </row>
    <row r="2205" spans="1:10" ht="36" x14ac:dyDescent="0.25">
      <c r="A2205" s="17" t="s">
        <v>131</v>
      </c>
      <c r="B2205" s="2" t="s">
        <v>132</v>
      </c>
      <c r="C2205" s="9" t="s">
        <v>134</v>
      </c>
      <c r="D2205" s="1">
        <v>2021</v>
      </c>
      <c r="E2205" s="1">
        <v>0</v>
      </c>
      <c r="F2205" s="1">
        <v>0</v>
      </c>
      <c r="G2205" s="5">
        <v>0</v>
      </c>
      <c r="H2205" s="5">
        <v>0</v>
      </c>
      <c r="I2205" s="5">
        <v>0</v>
      </c>
      <c r="J2205" s="19" t="s">
        <v>337</v>
      </c>
    </row>
    <row r="2206" spans="1:10" ht="36" x14ac:dyDescent="0.25">
      <c r="A2206" s="17" t="s">
        <v>131</v>
      </c>
      <c r="B2206" s="2" t="s">
        <v>132</v>
      </c>
      <c r="C2206" s="7" t="s">
        <v>125</v>
      </c>
      <c r="D2206" s="1">
        <v>2021</v>
      </c>
      <c r="E2206" s="1">
        <v>52</v>
      </c>
      <c r="F2206" s="1">
        <v>98</v>
      </c>
      <c r="G2206" s="5">
        <f t="shared" si="153"/>
        <v>0.53061224489795922</v>
      </c>
      <c r="H2206" s="5">
        <f t="shared" si="151"/>
        <v>0.43180300795058446</v>
      </c>
      <c r="I2206" s="5">
        <f t="shared" si="152"/>
        <v>0.62942148184533397</v>
      </c>
      <c r="J2206" s="19" t="s">
        <v>337</v>
      </c>
    </row>
    <row r="2207" spans="1:10" ht="36" x14ac:dyDescent="0.25">
      <c r="A2207" s="17" t="s">
        <v>131</v>
      </c>
      <c r="B2207" s="2" t="s">
        <v>132</v>
      </c>
      <c r="C2207" s="7" t="s">
        <v>126</v>
      </c>
      <c r="D2207" s="1">
        <v>2021</v>
      </c>
      <c r="E2207" s="1">
        <v>23</v>
      </c>
      <c r="F2207" s="1">
        <v>98</v>
      </c>
      <c r="G2207" s="5">
        <f t="shared" si="153"/>
        <v>0.23469387755102042</v>
      </c>
      <c r="H2207" s="5">
        <f t="shared" si="151"/>
        <v>0.15078430523337233</v>
      </c>
      <c r="I2207" s="5">
        <f t="shared" si="152"/>
        <v>0.31860344986866851</v>
      </c>
      <c r="J2207" s="19" t="s">
        <v>337</v>
      </c>
    </row>
    <row r="2208" spans="1:10" ht="36" x14ac:dyDescent="0.25">
      <c r="A2208" s="17" t="s">
        <v>131</v>
      </c>
      <c r="B2208" s="2" t="s">
        <v>132</v>
      </c>
      <c r="C2208" s="7" t="s">
        <v>127</v>
      </c>
      <c r="D2208" s="1">
        <v>2021</v>
      </c>
      <c r="E2208" s="1">
        <v>26</v>
      </c>
      <c r="F2208" s="1">
        <v>80</v>
      </c>
      <c r="G2208" s="5">
        <f t="shared" si="153"/>
        <v>0.32500000000000001</v>
      </c>
      <c r="H2208" s="5">
        <f t="shared" si="151"/>
        <v>0.22236283567829829</v>
      </c>
      <c r="I2208" s="5">
        <f t="shared" si="152"/>
        <v>0.42763716432170173</v>
      </c>
      <c r="J2208" s="19" t="s">
        <v>337</v>
      </c>
    </row>
    <row r="2209" spans="1:10" ht="36" x14ac:dyDescent="0.25">
      <c r="A2209" s="17" t="s">
        <v>131</v>
      </c>
      <c r="B2209" s="2" t="s">
        <v>132</v>
      </c>
      <c r="C2209" s="7" t="s">
        <v>128</v>
      </c>
      <c r="D2209" s="1">
        <v>2021</v>
      </c>
      <c r="E2209" s="1">
        <v>14</v>
      </c>
      <c r="F2209" s="1">
        <v>80</v>
      </c>
      <c r="G2209" s="5">
        <f t="shared" si="153"/>
        <v>0.17499999999999999</v>
      </c>
      <c r="H2209" s="5">
        <f t="shared" si="151"/>
        <v>9.1736037206964494E-2</v>
      </c>
      <c r="I2209" s="5">
        <f t="shared" si="152"/>
        <v>0.25826396279303548</v>
      </c>
      <c r="J2209" s="19" t="s">
        <v>337</v>
      </c>
    </row>
    <row r="2210" spans="1:10" ht="36" x14ac:dyDescent="0.25">
      <c r="A2210" s="17" t="s">
        <v>131</v>
      </c>
      <c r="B2210" s="2" t="s">
        <v>132</v>
      </c>
      <c r="C2210" s="7" t="s">
        <v>129</v>
      </c>
      <c r="D2210" s="1">
        <v>2021</v>
      </c>
      <c r="E2210" s="1">
        <v>78</v>
      </c>
      <c r="F2210" s="1">
        <v>178</v>
      </c>
      <c r="G2210" s="5">
        <f t="shared" si="153"/>
        <v>0.43820224719101125</v>
      </c>
      <c r="H2210" s="5">
        <f t="shared" si="151"/>
        <v>0.36531133768351309</v>
      </c>
      <c r="I2210" s="5">
        <f t="shared" si="152"/>
        <v>0.51109315669850941</v>
      </c>
      <c r="J2210" s="19" t="s">
        <v>337</v>
      </c>
    </row>
    <row r="2211" spans="1:10" ht="36" x14ac:dyDescent="0.25">
      <c r="A2211" s="17" t="s">
        <v>131</v>
      </c>
      <c r="B2211" s="2" t="s">
        <v>132</v>
      </c>
      <c r="C2211" s="7" t="s">
        <v>130</v>
      </c>
      <c r="D2211" s="1">
        <v>2021</v>
      </c>
      <c r="E2211" s="1">
        <v>37</v>
      </c>
      <c r="F2211" s="1">
        <v>178</v>
      </c>
      <c r="G2211" s="5">
        <f t="shared" si="153"/>
        <v>0.20786516853932585</v>
      </c>
      <c r="H2211" s="5">
        <f t="shared" si="151"/>
        <v>0.14825278510112547</v>
      </c>
      <c r="I2211" s="5">
        <f t="shared" si="152"/>
        <v>0.26747755197752626</v>
      </c>
      <c r="J2211" s="19" t="s">
        <v>337</v>
      </c>
    </row>
    <row r="2212" spans="1:10" ht="36" x14ac:dyDescent="0.25">
      <c r="A2212" s="17" t="s">
        <v>135</v>
      </c>
      <c r="B2212" s="2" t="s">
        <v>136</v>
      </c>
      <c r="C2212" s="2" t="s">
        <v>136</v>
      </c>
      <c r="D2212" s="1">
        <v>2021</v>
      </c>
      <c r="E2212" s="1"/>
      <c r="F2212" s="1"/>
      <c r="G2212" s="5" t="str">
        <f t="shared" si="153"/>
        <v>-</v>
      </c>
      <c r="H2212" s="5" t="str">
        <f t="shared" si="151"/>
        <v>-</v>
      </c>
      <c r="I2212" s="5" t="str">
        <f t="shared" si="152"/>
        <v>-</v>
      </c>
      <c r="J2212" s="19" t="s">
        <v>337</v>
      </c>
    </row>
    <row r="2213" spans="1:10" ht="36" x14ac:dyDescent="0.25">
      <c r="A2213" s="17" t="s">
        <v>135</v>
      </c>
      <c r="B2213" s="2" t="s">
        <v>136</v>
      </c>
      <c r="C2213" s="7" t="s">
        <v>137</v>
      </c>
      <c r="D2213" s="1">
        <v>2021</v>
      </c>
      <c r="E2213" s="1">
        <v>4</v>
      </c>
      <c r="F2213" s="1">
        <v>22</v>
      </c>
      <c r="G2213" s="5">
        <f t="shared" si="153"/>
        <v>0.18181818181818182</v>
      </c>
      <c r="H2213" s="5">
        <f t="shared" si="151"/>
        <v>2.0646663080250011E-2</v>
      </c>
      <c r="I2213" s="5">
        <f t="shared" si="152"/>
        <v>0.34298970055611366</v>
      </c>
      <c r="J2213" s="19" t="s">
        <v>337</v>
      </c>
    </row>
    <row r="2214" spans="1:10" ht="36" x14ac:dyDescent="0.25">
      <c r="A2214" s="17" t="s">
        <v>135</v>
      </c>
      <c r="B2214" s="2" t="s">
        <v>136</v>
      </c>
      <c r="C2214" s="7" t="s">
        <v>58</v>
      </c>
      <c r="D2214" s="1">
        <v>2021</v>
      </c>
      <c r="E2214" s="1">
        <v>4</v>
      </c>
      <c r="F2214" s="1">
        <v>11</v>
      </c>
      <c r="G2214" s="5">
        <f t="shared" si="153"/>
        <v>0.36363636363636365</v>
      </c>
      <c r="H2214" s="5">
        <f t="shared" si="151"/>
        <v>7.9356525631594066E-2</v>
      </c>
      <c r="I2214" s="5">
        <f t="shared" si="152"/>
        <v>0.64791620164113328</v>
      </c>
      <c r="J2214" s="19" t="s">
        <v>337</v>
      </c>
    </row>
    <row r="2215" spans="1:10" ht="36" x14ac:dyDescent="0.25">
      <c r="A2215" s="17" t="s">
        <v>135</v>
      </c>
      <c r="B2215" s="2" t="s">
        <v>136</v>
      </c>
      <c r="C2215" s="7" t="s">
        <v>53</v>
      </c>
      <c r="D2215" s="1">
        <v>2021</v>
      </c>
      <c r="E2215" s="1">
        <v>8</v>
      </c>
      <c r="F2215" s="1">
        <v>33</v>
      </c>
      <c r="G2215" s="5">
        <f t="shared" si="153"/>
        <v>0.24242424242424243</v>
      </c>
      <c r="H2215" s="5">
        <f t="shared" si="151"/>
        <v>9.620647132151991E-2</v>
      </c>
      <c r="I2215" s="5">
        <f t="shared" si="152"/>
        <v>0.38864201352696492</v>
      </c>
      <c r="J2215" s="19" t="s">
        <v>337</v>
      </c>
    </row>
    <row r="2216" spans="1:10" ht="48" x14ac:dyDescent="0.25">
      <c r="A2216" s="17" t="s">
        <v>138</v>
      </c>
      <c r="B2216" s="2" t="s">
        <v>139</v>
      </c>
      <c r="C2216" s="2" t="s">
        <v>139</v>
      </c>
      <c r="D2216" s="1">
        <v>2021</v>
      </c>
      <c r="E2216" s="1"/>
      <c r="F2216" s="1"/>
      <c r="G2216" s="5" t="str">
        <f t="shared" si="153"/>
        <v>-</v>
      </c>
      <c r="H2216" s="5" t="str">
        <f t="shared" si="151"/>
        <v>-</v>
      </c>
      <c r="I2216" s="5" t="str">
        <f t="shared" si="152"/>
        <v>-</v>
      </c>
      <c r="J2216" s="19" t="s">
        <v>337</v>
      </c>
    </row>
    <row r="2217" spans="1:10" ht="48" x14ac:dyDescent="0.25">
      <c r="A2217" s="17" t="s">
        <v>138</v>
      </c>
      <c r="B2217" s="2" t="s">
        <v>139</v>
      </c>
      <c r="C2217" s="9" t="s">
        <v>133</v>
      </c>
      <c r="D2217" s="1">
        <v>2021</v>
      </c>
      <c r="E2217" s="1">
        <v>0</v>
      </c>
      <c r="F2217" s="1">
        <v>0</v>
      </c>
      <c r="G2217" s="5">
        <v>0</v>
      </c>
      <c r="H2217" s="5">
        <v>0</v>
      </c>
      <c r="I2217" s="5">
        <v>0</v>
      </c>
      <c r="J2217" s="19" t="s">
        <v>337</v>
      </c>
    </row>
    <row r="2218" spans="1:10" ht="48" x14ac:dyDescent="0.25">
      <c r="A2218" s="17" t="s">
        <v>138</v>
      </c>
      <c r="B2218" s="2" t="s">
        <v>139</v>
      </c>
      <c r="C2218" s="9" t="s">
        <v>134</v>
      </c>
      <c r="D2218" s="1">
        <v>2021</v>
      </c>
      <c r="E2218" s="1">
        <v>0</v>
      </c>
      <c r="F2218" s="1">
        <v>0</v>
      </c>
      <c r="G2218" s="5">
        <v>0</v>
      </c>
      <c r="H2218" s="5">
        <v>0</v>
      </c>
      <c r="I2218" s="5">
        <v>0</v>
      </c>
      <c r="J2218" s="19" t="s">
        <v>337</v>
      </c>
    </row>
    <row r="2219" spans="1:10" ht="48" x14ac:dyDescent="0.25">
      <c r="A2219" s="17" t="s">
        <v>138</v>
      </c>
      <c r="B2219" s="2" t="s">
        <v>139</v>
      </c>
      <c r="C2219" s="7" t="s">
        <v>125</v>
      </c>
      <c r="D2219" s="1">
        <v>2021</v>
      </c>
      <c r="E2219" s="1">
        <v>17</v>
      </c>
      <c r="F2219" s="1">
        <v>37</v>
      </c>
      <c r="G2219" s="5">
        <f t="shared" si="153"/>
        <v>0.45945945945945948</v>
      </c>
      <c r="H2219" s="5">
        <f t="shared" si="151"/>
        <v>0.29887890845926951</v>
      </c>
      <c r="I2219" s="5">
        <f t="shared" si="152"/>
        <v>0.62004001045964952</v>
      </c>
      <c r="J2219" s="19" t="s">
        <v>337</v>
      </c>
    </row>
    <row r="2220" spans="1:10" ht="48" x14ac:dyDescent="0.25">
      <c r="A2220" s="17" t="s">
        <v>138</v>
      </c>
      <c r="B2220" s="2" t="s">
        <v>139</v>
      </c>
      <c r="C2220" s="7" t="s">
        <v>126</v>
      </c>
      <c r="D2220" s="1">
        <v>2021</v>
      </c>
      <c r="E2220" s="1">
        <v>11</v>
      </c>
      <c r="F2220" s="1">
        <v>37</v>
      </c>
      <c r="G2220" s="5">
        <f t="shared" si="153"/>
        <v>0.29729729729729731</v>
      </c>
      <c r="H2220" s="5">
        <f t="shared" si="151"/>
        <v>0.15001976395988345</v>
      </c>
      <c r="I2220" s="5">
        <f t="shared" si="152"/>
        <v>0.44457483063471115</v>
      </c>
      <c r="J2220" s="19" t="s">
        <v>337</v>
      </c>
    </row>
    <row r="2221" spans="1:10" ht="48" x14ac:dyDescent="0.25">
      <c r="A2221" s="17" t="s">
        <v>138</v>
      </c>
      <c r="B2221" s="2" t="s">
        <v>139</v>
      </c>
      <c r="C2221" s="7" t="s">
        <v>127</v>
      </c>
      <c r="D2221" s="1">
        <v>2021</v>
      </c>
      <c r="E2221" s="1">
        <v>9</v>
      </c>
      <c r="F2221" s="1">
        <v>32</v>
      </c>
      <c r="G2221" s="5">
        <f t="shared" si="153"/>
        <v>0.28125</v>
      </c>
      <c r="H2221" s="5">
        <f t="shared" si="151"/>
        <v>0.1254683582000915</v>
      </c>
      <c r="I2221" s="5">
        <f t="shared" si="152"/>
        <v>0.4370316417999085</v>
      </c>
      <c r="J2221" s="19" t="s">
        <v>337</v>
      </c>
    </row>
    <row r="2222" spans="1:10" ht="48" x14ac:dyDescent="0.25">
      <c r="A2222" s="17" t="s">
        <v>138</v>
      </c>
      <c r="B2222" s="2" t="s">
        <v>139</v>
      </c>
      <c r="C2222" s="7" t="s">
        <v>128</v>
      </c>
      <c r="D2222" s="1">
        <v>2021</v>
      </c>
      <c r="E2222" s="1">
        <v>7</v>
      </c>
      <c r="F2222" s="1">
        <v>32</v>
      </c>
      <c r="G2222" s="5">
        <f t="shared" si="153"/>
        <v>0.21875</v>
      </c>
      <c r="H2222" s="5">
        <f t="shared" si="151"/>
        <v>7.5514678162560051E-2</v>
      </c>
      <c r="I2222" s="5">
        <f t="shared" si="152"/>
        <v>0.36198532183743992</v>
      </c>
      <c r="J2222" s="19" t="s">
        <v>337</v>
      </c>
    </row>
    <row r="2223" spans="1:10" ht="48" x14ac:dyDescent="0.25">
      <c r="A2223" s="17" t="s">
        <v>138</v>
      </c>
      <c r="B2223" s="2" t="s">
        <v>139</v>
      </c>
      <c r="C2223" s="7" t="s">
        <v>129</v>
      </c>
      <c r="D2223" s="1">
        <v>2021</v>
      </c>
      <c r="E2223" s="1">
        <v>26</v>
      </c>
      <c r="F2223" s="1">
        <v>69</v>
      </c>
      <c r="G2223" s="5">
        <f t="shared" si="153"/>
        <v>0.37681159420289856</v>
      </c>
      <c r="H2223" s="5">
        <f t="shared" si="151"/>
        <v>0.26247023853976054</v>
      </c>
      <c r="I2223" s="5">
        <f t="shared" si="152"/>
        <v>0.49115294986603658</v>
      </c>
      <c r="J2223" s="19" t="s">
        <v>337</v>
      </c>
    </row>
    <row r="2224" spans="1:10" ht="48" x14ac:dyDescent="0.25">
      <c r="A2224" s="17" t="s">
        <v>138</v>
      </c>
      <c r="B2224" s="2" t="s">
        <v>139</v>
      </c>
      <c r="C2224" s="7" t="s">
        <v>130</v>
      </c>
      <c r="D2224" s="1">
        <v>2021</v>
      </c>
      <c r="E2224" s="1">
        <v>18</v>
      </c>
      <c r="F2224" s="1">
        <v>69</v>
      </c>
      <c r="G2224" s="5">
        <f t="shared" si="153"/>
        <v>0.2608695652173913</v>
      </c>
      <c r="H2224" s="5">
        <f t="shared" si="151"/>
        <v>0.15725906370489701</v>
      </c>
      <c r="I2224" s="5">
        <f t="shared" si="152"/>
        <v>0.36448006672988559</v>
      </c>
      <c r="J2224" s="19" t="s">
        <v>337</v>
      </c>
    </row>
    <row r="2225" spans="1:10" ht="60" x14ac:dyDescent="0.25">
      <c r="A2225" s="17" t="s">
        <v>146</v>
      </c>
      <c r="B2225" s="2" t="s">
        <v>147</v>
      </c>
      <c r="C2225" s="2" t="s">
        <v>147</v>
      </c>
      <c r="D2225" s="1">
        <v>2021</v>
      </c>
      <c r="E2225" s="1"/>
      <c r="F2225" s="1"/>
      <c r="G2225" s="5" t="str">
        <f t="shared" si="153"/>
        <v>-</v>
      </c>
      <c r="H2225" s="5" t="str">
        <f t="shared" si="151"/>
        <v>-</v>
      </c>
      <c r="I2225" s="5" t="str">
        <f t="shared" si="152"/>
        <v>-</v>
      </c>
      <c r="J2225" s="19" t="s">
        <v>337</v>
      </c>
    </row>
    <row r="2226" spans="1:10" ht="60" x14ac:dyDescent="0.25">
      <c r="A2226" s="17" t="s">
        <v>146</v>
      </c>
      <c r="B2226" s="2" t="s">
        <v>147</v>
      </c>
      <c r="C2226" s="7" t="s">
        <v>123</v>
      </c>
      <c r="D2226" s="1">
        <v>2021</v>
      </c>
      <c r="E2226" s="1">
        <v>0</v>
      </c>
      <c r="F2226" s="1">
        <v>0</v>
      </c>
      <c r="G2226" s="5">
        <v>0</v>
      </c>
      <c r="H2226" s="5">
        <v>0</v>
      </c>
      <c r="I2226" s="5">
        <v>0</v>
      </c>
      <c r="J2226" s="19" t="s">
        <v>337</v>
      </c>
    </row>
    <row r="2227" spans="1:10" ht="60" x14ac:dyDescent="0.25">
      <c r="A2227" s="17" t="s">
        <v>146</v>
      </c>
      <c r="B2227" s="2" t="s">
        <v>147</v>
      </c>
      <c r="C2227" s="7" t="s">
        <v>124</v>
      </c>
      <c r="D2227" s="1">
        <v>2021</v>
      </c>
      <c r="E2227" s="1">
        <v>0</v>
      </c>
      <c r="F2227" s="1">
        <v>0</v>
      </c>
      <c r="G2227" s="5">
        <v>0</v>
      </c>
      <c r="H2227" s="5">
        <v>0</v>
      </c>
      <c r="I2227" s="5">
        <v>0</v>
      </c>
      <c r="J2227" s="19" t="s">
        <v>337</v>
      </c>
    </row>
    <row r="2228" spans="1:10" ht="60" x14ac:dyDescent="0.25">
      <c r="A2228" s="17" t="s">
        <v>146</v>
      </c>
      <c r="B2228" s="2" t="s">
        <v>147</v>
      </c>
      <c r="C2228" s="7" t="s">
        <v>300</v>
      </c>
      <c r="D2228" s="1">
        <v>2021</v>
      </c>
      <c r="E2228" s="1">
        <v>8</v>
      </c>
      <c r="F2228" s="1">
        <v>60</v>
      </c>
      <c r="G2228" s="5">
        <f t="shared" si="153"/>
        <v>0.13333333333333333</v>
      </c>
      <c r="H2228" s="5">
        <f t="shared" si="151"/>
        <v>4.7318003089027241E-2</v>
      </c>
      <c r="I2228" s="5">
        <f t="shared" si="152"/>
        <v>0.21934866357763944</v>
      </c>
      <c r="J2228" s="19" t="s">
        <v>337</v>
      </c>
    </row>
    <row r="2229" spans="1:10" ht="60" x14ac:dyDescent="0.25">
      <c r="A2229" s="17" t="s">
        <v>146</v>
      </c>
      <c r="B2229" s="2" t="s">
        <v>147</v>
      </c>
      <c r="C2229" s="7" t="s">
        <v>301</v>
      </c>
      <c r="D2229" s="1">
        <v>2021</v>
      </c>
      <c r="E2229" s="1">
        <v>3</v>
      </c>
      <c r="F2229" s="1">
        <v>60</v>
      </c>
      <c r="G2229" s="5">
        <f t="shared" si="153"/>
        <v>0.05</v>
      </c>
      <c r="H2229" s="5">
        <f t="shared" si="151"/>
        <v>0</v>
      </c>
      <c r="I2229" s="5">
        <f t="shared" si="152"/>
        <v>0.10514768051937151</v>
      </c>
      <c r="J2229" s="19" t="s">
        <v>337</v>
      </c>
    </row>
    <row r="2230" spans="1:10" ht="60" x14ac:dyDescent="0.25">
      <c r="A2230" s="17" t="s">
        <v>146</v>
      </c>
      <c r="B2230" s="2" t="s">
        <v>147</v>
      </c>
      <c r="C2230" s="7" t="s">
        <v>129</v>
      </c>
      <c r="D2230" s="1">
        <v>2021</v>
      </c>
      <c r="E2230" s="1">
        <v>8</v>
      </c>
      <c r="F2230" s="1">
        <v>60</v>
      </c>
      <c r="G2230" s="5">
        <f t="shared" si="153"/>
        <v>0.13333333333333333</v>
      </c>
      <c r="H2230" s="5">
        <f t="shared" si="151"/>
        <v>4.7318003089027241E-2</v>
      </c>
      <c r="I2230" s="5">
        <f t="shared" si="152"/>
        <v>0.21934866357763944</v>
      </c>
      <c r="J2230" s="19" t="s">
        <v>337</v>
      </c>
    </row>
    <row r="2231" spans="1:10" ht="60" x14ac:dyDescent="0.25">
      <c r="A2231" s="17" t="s">
        <v>146</v>
      </c>
      <c r="B2231" s="2" t="s">
        <v>147</v>
      </c>
      <c r="C2231" s="7" t="s">
        <v>130</v>
      </c>
      <c r="D2231" s="1">
        <v>2021</v>
      </c>
      <c r="E2231" s="1">
        <v>3</v>
      </c>
      <c r="F2231" s="1">
        <v>60</v>
      </c>
      <c r="G2231" s="5">
        <f t="shared" si="153"/>
        <v>0.05</v>
      </c>
      <c r="H2231" s="5">
        <f t="shared" si="151"/>
        <v>0</v>
      </c>
      <c r="I2231" s="5">
        <f t="shared" si="152"/>
        <v>0.10514768051937151</v>
      </c>
      <c r="J2231" s="19" t="s">
        <v>337</v>
      </c>
    </row>
    <row r="2232" spans="1:10" ht="60" x14ac:dyDescent="0.25">
      <c r="A2232" s="17" t="s">
        <v>150</v>
      </c>
      <c r="B2232" s="2" t="s">
        <v>151</v>
      </c>
      <c r="C2232" s="2" t="s">
        <v>151</v>
      </c>
      <c r="D2232" s="1">
        <v>2021</v>
      </c>
      <c r="E2232" s="1">
        <v>172</v>
      </c>
      <c r="F2232" s="1">
        <v>209</v>
      </c>
      <c r="G2232" s="5">
        <f t="shared" si="153"/>
        <v>0.82296650717703346</v>
      </c>
      <c r="H2232" s="5">
        <f t="shared" ref="H2232:H2288" si="154">IFERROR(IF($G2232-1.96*SQRT($G2232*(1-$G2232)/$F2232)&lt;0,0,$G2232-1.96*SQRT($G2232*(1-$G2232)/$F2232)),"-")</f>
        <v>0.77121753508428315</v>
      </c>
      <c r="I2232" s="5">
        <f t="shared" ref="I2232:I2288" si="155">IFERROR(IF($G2232+1.96*SQRT($G2232*(1-$G2232)/$F2232)&gt;1,1,$G2232+1.96*SQRT($G2232*(1-$G2232)/$F2232)),"-")</f>
        <v>0.87471547926978377</v>
      </c>
      <c r="J2232" s="19" t="s">
        <v>337</v>
      </c>
    </row>
    <row r="2233" spans="1:10" ht="36" x14ac:dyDescent="0.25">
      <c r="A2233" s="17" t="s">
        <v>302</v>
      </c>
      <c r="B2233" s="10" t="s">
        <v>303</v>
      </c>
      <c r="C2233" s="10" t="s">
        <v>303</v>
      </c>
      <c r="D2233" s="1">
        <v>2021</v>
      </c>
      <c r="E2233" s="1"/>
      <c r="F2233" s="1"/>
      <c r="G2233" s="5" t="str">
        <f t="shared" si="153"/>
        <v>-</v>
      </c>
      <c r="H2233" s="5" t="str">
        <f t="shared" si="154"/>
        <v>-</v>
      </c>
      <c r="I2233" s="5" t="str">
        <f t="shared" si="155"/>
        <v>-</v>
      </c>
      <c r="J2233" s="19" t="s">
        <v>337</v>
      </c>
    </row>
    <row r="2234" spans="1:10" x14ac:dyDescent="0.25">
      <c r="A2234" s="17" t="s">
        <v>304</v>
      </c>
      <c r="B2234" s="10" t="s">
        <v>305</v>
      </c>
      <c r="C2234" s="10" t="s">
        <v>305</v>
      </c>
      <c r="D2234" s="1">
        <v>2021</v>
      </c>
      <c r="E2234" s="1"/>
      <c r="F2234" s="1"/>
      <c r="G2234" s="5" t="str">
        <f t="shared" si="153"/>
        <v>-</v>
      </c>
      <c r="H2234" s="5" t="str">
        <f t="shared" si="154"/>
        <v>-</v>
      </c>
      <c r="I2234" s="5" t="str">
        <f t="shared" si="155"/>
        <v>-</v>
      </c>
      <c r="J2234" s="19" t="s">
        <v>337</v>
      </c>
    </row>
    <row r="2235" spans="1:10" x14ac:dyDescent="0.25">
      <c r="A2235" s="17" t="s">
        <v>304</v>
      </c>
      <c r="B2235" s="10" t="s">
        <v>305</v>
      </c>
      <c r="C2235" s="7" t="s">
        <v>306</v>
      </c>
      <c r="D2235" s="1">
        <v>2021</v>
      </c>
      <c r="E2235" s="1">
        <v>4</v>
      </c>
      <c r="F2235" s="1">
        <v>42</v>
      </c>
      <c r="G2235" s="5">
        <f t="shared" si="153"/>
        <v>9.5238095238095233E-2</v>
      </c>
      <c r="H2235" s="5">
        <f t="shared" si="154"/>
        <v>6.4603869917033291E-3</v>
      </c>
      <c r="I2235" s="5">
        <f t="shared" si="155"/>
        <v>0.18401580348448715</v>
      </c>
      <c r="J2235" s="19" t="s">
        <v>337</v>
      </c>
    </row>
    <row r="2236" spans="1:10" x14ac:dyDescent="0.25">
      <c r="A2236" s="17" t="s">
        <v>304</v>
      </c>
      <c r="B2236" s="10" t="s">
        <v>305</v>
      </c>
      <c r="C2236" s="7" t="s">
        <v>307</v>
      </c>
      <c r="D2236" s="1">
        <v>2021</v>
      </c>
      <c r="E2236" s="1">
        <v>26</v>
      </c>
      <c r="F2236" s="1">
        <v>369</v>
      </c>
      <c r="G2236" s="5">
        <f t="shared" si="153"/>
        <v>7.0460704607046065E-2</v>
      </c>
      <c r="H2236" s="5">
        <f t="shared" si="154"/>
        <v>4.434809619099031E-2</v>
      </c>
      <c r="I2236" s="5">
        <f t="shared" si="155"/>
        <v>9.657331302310182E-2</v>
      </c>
      <c r="J2236" s="19" t="s">
        <v>337</v>
      </c>
    </row>
    <row r="2237" spans="1:10" x14ac:dyDescent="0.25">
      <c r="A2237" s="17" t="s">
        <v>304</v>
      </c>
      <c r="B2237" s="10" t="s">
        <v>305</v>
      </c>
      <c r="C2237" s="7" t="s">
        <v>308</v>
      </c>
      <c r="D2237" s="1">
        <v>2021</v>
      </c>
      <c r="E2237" s="1">
        <v>30</v>
      </c>
      <c r="F2237" s="1">
        <v>411</v>
      </c>
      <c r="G2237" s="5">
        <f t="shared" si="153"/>
        <v>7.2992700729927001E-2</v>
      </c>
      <c r="H2237" s="5">
        <f t="shared" si="154"/>
        <v>4.7843947828934773E-2</v>
      </c>
      <c r="I2237" s="5">
        <f t="shared" si="155"/>
        <v>9.8141453630919223E-2</v>
      </c>
      <c r="J2237" s="19" t="s">
        <v>337</v>
      </c>
    </row>
    <row r="2238" spans="1:10" x14ac:dyDescent="0.25">
      <c r="A2238" s="17" t="s">
        <v>304</v>
      </c>
      <c r="B2238" s="10" t="s">
        <v>305</v>
      </c>
      <c r="C2238" s="9" t="s">
        <v>309</v>
      </c>
      <c r="D2238" s="1">
        <v>2021</v>
      </c>
      <c r="E2238" s="1">
        <v>1016</v>
      </c>
      <c r="F2238" s="1">
        <v>1141</v>
      </c>
      <c r="G2238" s="5">
        <f t="shared" si="153"/>
        <v>0.8904469763365469</v>
      </c>
      <c r="H2238" s="5">
        <f t="shared" si="154"/>
        <v>0.87232400242772012</v>
      </c>
      <c r="I2238" s="5">
        <f t="shared" si="155"/>
        <v>0.90856995024537368</v>
      </c>
      <c r="J2238" s="19" t="s">
        <v>337</v>
      </c>
    </row>
    <row r="2239" spans="1:10" x14ac:dyDescent="0.25">
      <c r="A2239" s="17" t="s">
        <v>304</v>
      </c>
      <c r="B2239" s="10" t="s">
        <v>305</v>
      </c>
      <c r="C2239" s="9" t="s">
        <v>310</v>
      </c>
      <c r="D2239" s="1">
        <v>2021</v>
      </c>
      <c r="E2239" s="1">
        <v>7946</v>
      </c>
      <c r="F2239" s="1">
        <v>8647</v>
      </c>
      <c r="G2239" s="5">
        <f t="shared" si="153"/>
        <v>0.91893142130218575</v>
      </c>
      <c r="H2239" s="5">
        <f t="shared" si="154"/>
        <v>0.91317846371540445</v>
      </c>
      <c r="I2239" s="5">
        <f t="shared" si="155"/>
        <v>0.92468437888896704</v>
      </c>
      <c r="J2239" s="19" t="s">
        <v>337</v>
      </c>
    </row>
    <row r="2240" spans="1:10" x14ac:dyDescent="0.25">
      <c r="A2240" s="17" t="s">
        <v>304</v>
      </c>
      <c r="B2240" s="10" t="s">
        <v>305</v>
      </c>
      <c r="C2240" s="9" t="s">
        <v>311</v>
      </c>
      <c r="D2240" s="1">
        <v>2021</v>
      </c>
      <c r="E2240" s="1">
        <v>8962</v>
      </c>
      <c r="F2240" s="1">
        <v>9788</v>
      </c>
      <c r="G2240" s="5">
        <f t="shared" si="153"/>
        <v>0.91561095218635058</v>
      </c>
      <c r="H2240" s="5">
        <f t="shared" si="154"/>
        <v>0.91010404668822653</v>
      </c>
      <c r="I2240" s="5">
        <f t="shared" si="155"/>
        <v>0.92111785768447463</v>
      </c>
      <c r="J2240" s="19" t="s">
        <v>337</v>
      </c>
    </row>
    <row r="2241" spans="1:10" x14ac:dyDescent="0.25">
      <c r="A2241" s="17" t="s">
        <v>304</v>
      </c>
      <c r="B2241" s="10" t="s">
        <v>305</v>
      </c>
      <c r="C2241" s="7" t="s">
        <v>312</v>
      </c>
      <c r="D2241" s="1">
        <v>2021</v>
      </c>
      <c r="E2241" s="1">
        <v>33</v>
      </c>
      <c r="F2241" s="1">
        <v>42</v>
      </c>
      <c r="G2241" s="5">
        <f t="shared" si="153"/>
        <v>0.7857142857142857</v>
      </c>
      <c r="H2241" s="5">
        <f t="shared" si="154"/>
        <v>0.6616175492543771</v>
      </c>
      <c r="I2241" s="5">
        <f t="shared" si="155"/>
        <v>0.90981102217419429</v>
      </c>
      <c r="J2241" s="19" t="s">
        <v>337</v>
      </c>
    </row>
    <row r="2242" spans="1:10" x14ac:dyDescent="0.25">
      <c r="A2242" s="17" t="s">
        <v>304</v>
      </c>
      <c r="B2242" s="10" t="s">
        <v>305</v>
      </c>
      <c r="C2242" s="7" t="s">
        <v>313</v>
      </c>
      <c r="D2242" s="1">
        <v>2021</v>
      </c>
      <c r="E2242" s="1">
        <v>307</v>
      </c>
      <c r="F2242" s="1">
        <v>369</v>
      </c>
      <c r="G2242" s="5">
        <f t="shared" si="153"/>
        <v>0.83197831978319781</v>
      </c>
      <c r="H2242" s="5">
        <f t="shared" si="154"/>
        <v>0.79382946065144722</v>
      </c>
      <c r="I2242" s="5">
        <f t="shared" si="155"/>
        <v>0.8701271789149484</v>
      </c>
      <c r="J2242" s="19" t="s">
        <v>337</v>
      </c>
    </row>
    <row r="2243" spans="1:10" x14ac:dyDescent="0.25">
      <c r="A2243" s="17" t="s">
        <v>304</v>
      </c>
      <c r="B2243" s="10" t="s">
        <v>305</v>
      </c>
      <c r="C2243" s="7" t="s">
        <v>314</v>
      </c>
      <c r="D2243" s="1">
        <v>2021</v>
      </c>
      <c r="E2243" s="1">
        <v>340</v>
      </c>
      <c r="F2243" s="1">
        <v>411</v>
      </c>
      <c r="G2243" s="5">
        <f t="shared" si="153"/>
        <v>0.82725060827250607</v>
      </c>
      <c r="H2243" s="5">
        <f t="shared" si="154"/>
        <v>0.79070274669159546</v>
      </c>
      <c r="I2243" s="5">
        <f t="shared" si="155"/>
        <v>0.86379846985341668</v>
      </c>
      <c r="J2243" s="19" t="s">
        <v>337</v>
      </c>
    </row>
    <row r="2244" spans="1:10" x14ac:dyDescent="0.25">
      <c r="A2244" s="17" t="s">
        <v>304</v>
      </c>
      <c r="B2244" s="10" t="s">
        <v>305</v>
      </c>
      <c r="C2244" s="9" t="s">
        <v>315</v>
      </c>
      <c r="D2244" s="1">
        <v>2021</v>
      </c>
      <c r="E2244" s="1">
        <v>5</v>
      </c>
      <c r="F2244" s="1">
        <v>42</v>
      </c>
      <c r="G2244" s="5">
        <f t="shared" si="153"/>
        <v>0.11904761904761904</v>
      </c>
      <c r="H2244" s="5">
        <f t="shared" si="154"/>
        <v>2.1105837398556759E-2</v>
      </c>
      <c r="I2244" s="5">
        <f t="shared" si="155"/>
        <v>0.21698940069668132</v>
      </c>
      <c r="J2244" s="19" t="s">
        <v>337</v>
      </c>
    </row>
    <row r="2245" spans="1:10" x14ac:dyDescent="0.25">
      <c r="A2245" s="17" t="s">
        <v>304</v>
      </c>
      <c r="B2245" s="10" t="s">
        <v>305</v>
      </c>
      <c r="C2245" s="9" t="s">
        <v>316</v>
      </c>
      <c r="D2245" s="1">
        <v>2021</v>
      </c>
      <c r="E2245" s="1">
        <v>23</v>
      </c>
      <c r="F2245" s="1">
        <v>369</v>
      </c>
      <c r="G2245" s="5">
        <f t="shared" si="153"/>
        <v>6.2330623306233061E-2</v>
      </c>
      <c r="H2245" s="5">
        <f t="shared" si="154"/>
        <v>3.7663500866367383E-2</v>
      </c>
      <c r="I2245" s="5">
        <f t="shared" si="155"/>
        <v>8.699774574609874E-2</v>
      </c>
      <c r="J2245" s="19" t="s">
        <v>337</v>
      </c>
    </row>
    <row r="2246" spans="1:10" x14ac:dyDescent="0.25">
      <c r="A2246" s="17" t="s">
        <v>304</v>
      </c>
      <c r="B2246" s="10" t="s">
        <v>305</v>
      </c>
      <c r="C2246" s="9" t="s">
        <v>317</v>
      </c>
      <c r="D2246" s="1">
        <v>2021</v>
      </c>
      <c r="E2246" s="1">
        <v>28</v>
      </c>
      <c r="F2246" s="1">
        <v>411</v>
      </c>
      <c r="G2246" s="5">
        <f t="shared" si="153"/>
        <v>6.8126520681265207E-2</v>
      </c>
      <c r="H2246" s="5">
        <f t="shared" si="154"/>
        <v>4.3766831578252792E-2</v>
      </c>
      <c r="I2246" s="5">
        <f t="shared" si="155"/>
        <v>9.2486209784277629E-2</v>
      </c>
      <c r="J2246" s="19" t="s">
        <v>337</v>
      </c>
    </row>
    <row r="2247" spans="1:10" ht="72" x14ac:dyDescent="0.25">
      <c r="A2247" s="17" t="s">
        <v>318</v>
      </c>
      <c r="B2247" s="2" t="s">
        <v>319</v>
      </c>
      <c r="C2247" s="2" t="s">
        <v>319</v>
      </c>
      <c r="D2247" s="1">
        <v>2021</v>
      </c>
      <c r="E2247" s="1"/>
      <c r="F2247" s="1"/>
      <c r="G2247" s="5" t="str">
        <f t="shared" si="153"/>
        <v>-</v>
      </c>
      <c r="H2247" s="5" t="str">
        <f t="shared" si="154"/>
        <v>-</v>
      </c>
      <c r="I2247" s="5" t="str">
        <f t="shared" si="155"/>
        <v>-</v>
      </c>
      <c r="J2247" s="19" t="s">
        <v>337</v>
      </c>
    </row>
    <row r="2248" spans="1:10" ht="72" x14ac:dyDescent="0.25">
      <c r="A2248" s="17" t="s">
        <v>318</v>
      </c>
      <c r="B2248" s="2" t="s">
        <v>319</v>
      </c>
      <c r="C2248" s="7" t="s">
        <v>168</v>
      </c>
      <c r="D2248" s="1">
        <v>2021</v>
      </c>
      <c r="E2248" s="1">
        <v>602</v>
      </c>
      <c r="F2248" s="1">
        <v>1173</v>
      </c>
      <c r="G2248" s="5">
        <f t="shared" si="153"/>
        <v>0.51321398124467177</v>
      </c>
      <c r="H2248" s="5">
        <f t="shared" si="154"/>
        <v>0.48461007453530386</v>
      </c>
      <c r="I2248" s="5">
        <f t="shared" si="155"/>
        <v>0.54181788795403962</v>
      </c>
      <c r="J2248" s="19" t="s">
        <v>337</v>
      </c>
    </row>
    <row r="2249" spans="1:10" ht="72" x14ac:dyDescent="0.25">
      <c r="A2249" s="17" t="s">
        <v>318</v>
      </c>
      <c r="B2249" s="2" t="s">
        <v>319</v>
      </c>
      <c r="C2249" s="7" t="s">
        <v>169</v>
      </c>
      <c r="D2249" s="1">
        <v>2021</v>
      </c>
      <c r="E2249" s="1">
        <v>3497</v>
      </c>
      <c r="F2249" s="1">
        <v>6346</v>
      </c>
      <c r="G2249" s="5">
        <f t="shared" si="153"/>
        <v>0.55105578317050108</v>
      </c>
      <c r="H2249" s="5">
        <f t="shared" si="154"/>
        <v>0.53881807731035392</v>
      </c>
      <c r="I2249" s="5">
        <f t="shared" si="155"/>
        <v>0.56329348903064824</v>
      </c>
      <c r="J2249" s="19" t="s">
        <v>337</v>
      </c>
    </row>
    <row r="2250" spans="1:10" ht="72" x14ac:dyDescent="0.25">
      <c r="A2250" s="17" t="s">
        <v>318</v>
      </c>
      <c r="B2250" s="2" t="s">
        <v>319</v>
      </c>
      <c r="C2250" s="7" t="s">
        <v>53</v>
      </c>
      <c r="D2250" s="1">
        <v>2021</v>
      </c>
      <c r="E2250" s="1">
        <v>4099</v>
      </c>
      <c r="F2250" s="1">
        <v>7519</v>
      </c>
      <c r="G2250" s="5">
        <f t="shared" si="153"/>
        <v>0.54515228088841605</v>
      </c>
      <c r="H2250" s="5">
        <f t="shared" si="154"/>
        <v>0.5338966988876811</v>
      </c>
      <c r="I2250" s="5">
        <f t="shared" si="155"/>
        <v>0.55640786288915101</v>
      </c>
      <c r="J2250" s="19" t="s">
        <v>337</v>
      </c>
    </row>
    <row r="2251" spans="1:10" ht="36" x14ac:dyDescent="0.25">
      <c r="A2251" s="17" t="s">
        <v>165</v>
      </c>
      <c r="B2251" s="2" t="s">
        <v>320</v>
      </c>
      <c r="C2251" s="2" t="s">
        <v>320</v>
      </c>
      <c r="D2251" s="1">
        <v>2021</v>
      </c>
      <c r="E2251" s="1"/>
      <c r="F2251" s="1"/>
      <c r="G2251" s="5" t="str">
        <f>IF(F2251="","-",1-E2251/F2251)</f>
        <v>-</v>
      </c>
      <c r="H2251" s="5" t="str">
        <f t="shared" si="154"/>
        <v>-</v>
      </c>
      <c r="I2251" s="5" t="str">
        <f t="shared" si="155"/>
        <v>-</v>
      </c>
      <c r="J2251" s="19" t="s">
        <v>337</v>
      </c>
    </row>
    <row r="2252" spans="1:10" ht="36" x14ac:dyDescent="0.25">
      <c r="A2252" s="17" t="s">
        <v>165</v>
      </c>
      <c r="B2252" s="2" t="s">
        <v>320</v>
      </c>
      <c r="C2252" s="7" t="s">
        <v>167</v>
      </c>
      <c r="D2252" s="1">
        <v>2021</v>
      </c>
      <c r="E2252" s="1">
        <v>0</v>
      </c>
      <c r="F2252" s="1">
        <v>0</v>
      </c>
      <c r="G2252" s="5">
        <v>0</v>
      </c>
      <c r="H2252" s="5">
        <v>0</v>
      </c>
      <c r="I2252" s="5">
        <v>0</v>
      </c>
      <c r="J2252" s="19" t="s">
        <v>337</v>
      </c>
    </row>
    <row r="2253" spans="1:10" ht="36" x14ac:dyDescent="0.25">
      <c r="A2253" s="17" t="s">
        <v>165</v>
      </c>
      <c r="B2253" s="2" t="s">
        <v>320</v>
      </c>
      <c r="C2253" s="7" t="s">
        <v>168</v>
      </c>
      <c r="D2253" s="1">
        <v>2021</v>
      </c>
      <c r="E2253" s="1">
        <v>53</v>
      </c>
      <c r="F2253" s="1">
        <v>137</v>
      </c>
      <c r="G2253" s="5">
        <f t="shared" ref="G2253:G2255" si="156">IF(F2253="","-",1-E2253/F2253)</f>
        <v>0.61313868613138678</v>
      </c>
      <c r="H2253" s="5">
        <f t="shared" si="154"/>
        <v>0.53158327179716236</v>
      </c>
      <c r="I2253" s="5">
        <f t="shared" si="155"/>
        <v>0.6946941004656112</v>
      </c>
      <c r="J2253" s="19" t="s">
        <v>337</v>
      </c>
    </row>
    <row r="2254" spans="1:10" ht="36" x14ac:dyDescent="0.25">
      <c r="A2254" s="17" t="s">
        <v>165</v>
      </c>
      <c r="B2254" s="2" t="s">
        <v>320</v>
      </c>
      <c r="C2254" s="7" t="s">
        <v>169</v>
      </c>
      <c r="D2254" s="1">
        <v>2021</v>
      </c>
      <c r="E2254" s="1">
        <v>206</v>
      </c>
      <c r="F2254" s="1">
        <v>559</v>
      </c>
      <c r="G2254" s="5">
        <f t="shared" si="156"/>
        <v>0.63148479427549198</v>
      </c>
      <c r="H2254" s="5">
        <f t="shared" si="154"/>
        <v>0.59149406515138503</v>
      </c>
      <c r="I2254" s="5">
        <f t="shared" si="155"/>
        <v>0.67147552339959893</v>
      </c>
      <c r="J2254" s="19" t="s">
        <v>337</v>
      </c>
    </row>
    <row r="2255" spans="1:10" ht="36" x14ac:dyDescent="0.25">
      <c r="A2255" s="17" t="s">
        <v>165</v>
      </c>
      <c r="B2255" s="2" t="s">
        <v>320</v>
      </c>
      <c r="C2255" s="7" t="s">
        <v>53</v>
      </c>
      <c r="D2255" s="1">
        <v>2021</v>
      </c>
      <c r="E2255" s="1">
        <v>259</v>
      </c>
      <c r="F2255" s="1">
        <v>696</v>
      </c>
      <c r="G2255" s="5">
        <f t="shared" si="156"/>
        <v>0.62787356321839083</v>
      </c>
      <c r="H2255" s="5">
        <f t="shared" si="154"/>
        <v>0.59196212384914393</v>
      </c>
      <c r="I2255" s="5">
        <f t="shared" si="155"/>
        <v>0.66378500258763773</v>
      </c>
      <c r="J2255" s="19" t="s">
        <v>337</v>
      </c>
    </row>
    <row r="2256" spans="1:10" ht="36" x14ac:dyDescent="0.25">
      <c r="A2256" s="17" t="s">
        <v>321</v>
      </c>
      <c r="B2256" s="2" t="s">
        <v>322</v>
      </c>
      <c r="C2256" s="2" t="s">
        <v>322</v>
      </c>
      <c r="D2256" s="1">
        <v>2021</v>
      </c>
      <c r="E2256" s="1">
        <v>4573</v>
      </c>
      <c r="F2256" s="1">
        <v>13881</v>
      </c>
      <c r="G2256" s="5">
        <f t="shared" si="153"/>
        <v>0.32944312369425832</v>
      </c>
      <c r="H2256" s="5">
        <f t="shared" si="154"/>
        <v>0.32162407841617757</v>
      </c>
      <c r="I2256" s="5">
        <f t="shared" si="155"/>
        <v>0.33726216897233907</v>
      </c>
      <c r="J2256" s="19" t="s">
        <v>337</v>
      </c>
    </row>
    <row r="2257" spans="1:10" ht="36" x14ac:dyDescent="0.25">
      <c r="A2257" s="17" t="s">
        <v>170</v>
      </c>
      <c r="B2257" s="2" t="s">
        <v>171</v>
      </c>
      <c r="C2257" s="2" t="s">
        <v>171</v>
      </c>
      <c r="D2257" s="1">
        <v>2021</v>
      </c>
      <c r="E2257" s="1"/>
      <c r="F2257" s="1"/>
      <c r="G2257" s="5" t="str">
        <f>IF(F2257="","-",1-E2257/F2257)</f>
        <v>-</v>
      </c>
      <c r="H2257" s="5" t="str">
        <f t="shared" si="154"/>
        <v>-</v>
      </c>
      <c r="I2257" s="5" t="str">
        <f t="shared" si="155"/>
        <v>-</v>
      </c>
      <c r="J2257" s="19" t="s">
        <v>337</v>
      </c>
    </row>
    <row r="2258" spans="1:10" ht="36" x14ac:dyDescent="0.25">
      <c r="A2258" s="17" t="s">
        <v>170</v>
      </c>
      <c r="B2258" s="2" t="s">
        <v>171</v>
      </c>
      <c r="C2258" s="7" t="s">
        <v>167</v>
      </c>
      <c r="D2258" s="1">
        <v>2021</v>
      </c>
      <c r="E2258" s="1">
        <v>0</v>
      </c>
      <c r="F2258" s="1">
        <v>0</v>
      </c>
      <c r="G2258" s="5">
        <v>0</v>
      </c>
      <c r="H2258" s="5">
        <v>0</v>
      </c>
      <c r="I2258" s="5">
        <v>0</v>
      </c>
      <c r="J2258" s="19" t="s">
        <v>337</v>
      </c>
    </row>
    <row r="2259" spans="1:10" ht="36" x14ac:dyDescent="0.25">
      <c r="A2259" s="17" t="s">
        <v>170</v>
      </c>
      <c r="B2259" s="2" t="s">
        <v>171</v>
      </c>
      <c r="C2259" s="7" t="s">
        <v>168</v>
      </c>
      <c r="D2259" s="1">
        <v>2021</v>
      </c>
      <c r="E2259" s="1">
        <v>45</v>
      </c>
      <c r="F2259" s="1">
        <v>63</v>
      </c>
      <c r="G2259" s="5">
        <f t="shared" ref="G2259:G2261" si="157">IF(F2259="","-",1-E2259/F2259)</f>
        <v>0.2857142857142857</v>
      </c>
      <c r="H2259" s="5">
        <f t="shared" si="154"/>
        <v>0.17415961550974229</v>
      </c>
      <c r="I2259" s="5">
        <f t="shared" si="155"/>
        <v>0.3972689559188291</v>
      </c>
      <c r="J2259" s="19" t="s">
        <v>337</v>
      </c>
    </row>
    <row r="2260" spans="1:10" ht="36" x14ac:dyDescent="0.25">
      <c r="A2260" s="17" t="s">
        <v>170</v>
      </c>
      <c r="B2260" s="2" t="s">
        <v>171</v>
      </c>
      <c r="C2260" s="7" t="s">
        <v>169</v>
      </c>
      <c r="D2260" s="1">
        <v>2021</v>
      </c>
      <c r="E2260" s="1">
        <v>229</v>
      </c>
      <c r="F2260" s="1">
        <v>328</v>
      </c>
      <c r="G2260" s="5">
        <f t="shared" si="157"/>
        <v>0.30182926829268297</v>
      </c>
      <c r="H2260" s="5">
        <f t="shared" si="154"/>
        <v>0.25214937615442656</v>
      </c>
      <c r="I2260" s="5">
        <f t="shared" si="155"/>
        <v>0.35150916043093938</v>
      </c>
      <c r="J2260" s="19" t="s">
        <v>337</v>
      </c>
    </row>
    <row r="2261" spans="1:10" ht="36" x14ac:dyDescent="0.25">
      <c r="A2261" s="17" t="s">
        <v>170</v>
      </c>
      <c r="B2261" s="2" t="s">
        <v>171</v>
      </c>
      <c r="C2261" s="7" t="s">
        <v>53</v>
      </c>
      <c r="D2261" s="1">
        <v>2021</v>
      </c>
      <c r="E2261" s="1">
        <v>274</v>
      </c>
      <c r="F2261" s="1">
        <v>391</v>
      </c>
      <c r="G2261" s="5">
        <f t="shared" si="157"/>
        <v>0.29923273657289007</v>
      </c>
      <c r="H2261" s="5">
        <f t="shared" si="154"/>
        <v>0.25384284476567903</v>
      </c>
      <c r="I2261" s="5">
        <f t="shared" si="155"/>
        <v>0.3446226283801011</v>
      </c>
      <c r="J2261" s="19" t="s">
        <v>337</v>
      </c>
    </row>
    <row r="2262" spans="1:10" ht="36" x14ac:dyDescent="0.25">
      <c r="A2262" s="17" t="s">
        <v>323</v>
      </c>
      <c r="B2262" s="2" t="s">
        <v>324</v>
      </c>
      <c r="C2262" s="2" t="s">
        <v>336</v>
      </c>
      <c r="D2262" s="1">
        <v>2021</v>
      </c>
      <c r="E2262" s="1"/>
      <c r="F2262" s="1"/>
      <c r="G2262" s="5" t="str">
        <f t="shared" ref="G2262:G2312" si="158">IF(F2262="","-",E2262/F2262)</f>
        <v>-</v>
      </c>
      <c r="H2262" s="5" t="str">
        <f t="shared" si="154"/>
        <v>-</v>
      </c>
      <c r="I2262" s="5" t="str">
        <f t="shared" si="155"/>
        <v>-</v>
      </c>
      <c r="J2262" s="19" t="s">
        <v>337</v>
      </c>
    </row>
    <row r="2263" spans="1:10" ht="36" x14ac:dyDescent="0.25">
      <c r="A2263" s="17" t="s">
        <v>323</v>
      </c>
      <c r="B2263" s="2" t="s">
        <v>324</v>
      </c>
      <c r="C2263" s="9" t="s">
        <v>325</v>
      </c>
      <c r="D2263" s="1">
        <v>2021</v>
      </c>
      <c r="E2263" s="1">
        <v>1266</v>
      </c>
      <c r="F2263" s="1">
        <v>3986</v>
      </c>
      <c r="G2263" s="5">
        <f t="shared" si="158"/>
        <v>0.31761164074259912</v>
      </c>
      <c r="H2263" s="5">
        <f t="shared" si="154"/>
        <v>0.30315885931950676</v>
      </c>
      <c r="I2263" s="5">
        <f t="shared" si="155"/>
        <v>0.33206442216569149</v>
      </c>
      <c r="J2263" s="19" t="s">
        <v>337</v>
      </c>
    </row>
    <row r="2264" spans="1:10" ht="36" x14ac:dyDescent="0.25">
      <c r="A2264" s="17" t="s">
        <v>323</v>
      </c>
      <c r="B2264" s="2" t="s">
        <v>324</v>
      </c>
      <c r="C2264" s="9" t="s">
        <v>326</v>
      </c>
      <c r="D2264" s="1">
        <v>2021</v>
      </c>
      <c r="E2264" s="1">
        <v>1161</v>
      </c>
      <c r="F2264" s="1">
        <v>3469</v>
      </c>
      <c r="G2264" s="5">
        <f t="shared" si="158"/>
        <v>0.33467858172383974</v>
      </c>
      <c r="H2264" s="5">
        <f t="shared" si="154"/>
        <v>0.31897554545724727</v>
      </c>
      <c r="I2264" s="5">
        <f t="shared" si="155"/>
        <v>0.35038161799043221</v>
      </c>
      <c r="J2264" s="19" t="s">
        <v>337</v>
      </c>
    </row>
    <row r="2265" spans="1:10" ht="36" x14ac:dyDescent="0.25">
      <c r="A2265" s="17" t="s">
        <v>323</v>
      </c>
      <c r="B2265" s="2" t="s">
        <v>324</v>
      </c>
      <c r="C2265" s="9" t="s">
        <v>327</v>
      </c>
      <c r="D2265" s="1">
        <v>2021</v>
      </c>
      <c r="E2265" s="1">
        <v>98</v>
      </c>
      <c r="F2265" s="1">
        <v>1425</v>
      </c>
      <c r="G2265" s="5">
        <f t="shared" si="158"/>
        <v>6.8771929824561401E-2</v>
      </c>
      <c r="H2265" s="5">
        <f t="shared" si="154"/>
        <v>5.5632325902665952E-2</v>
      </c>
      <c r="I2265" s="5">
        <f t="shared" si="155"/>
        <v>8.1911533746456849E-2</v>
      </c>
      <c r="J2265" s="19" t="s">
        <v>337</v>
      </c>
    </row>
    <row r="2266" spans="1:10" ht="36" x14ac:dyDescent="0.25">
      <c r="A2266" s="17" t="s">
        <v>323</v>
      </c>
      <c r="B2266" s="2" t="s">
        <v>324</v>
      </c>
      <c r="C2266" s="9" t="s">
        <v>53</v>
      </c>
      <c r="D2266" s="1">
        <v>2021</v>
      </c>
      <c r="E2266" s="1">
        <v>2525</v>
      </c>
      <c r="F2266" s="1">
        <v>8880</v>
      </c>
      <c r="G2266" s="5">
        <f t="shared" si="158"/>
        <v>0.28434684684684686</v>
      </c>
      <c r="H2266" s="5">
        <f t="shared" si="154"/>
        <v>0.27496420602492933</v>
      </c>
      <c r="I2266" s="5">
        <f t="shared" si="155"/>
        <v>0.29372948766876439</v>
      </c>
      <c r="J2266" s="19" t="s">
        <v>337</v>
      </c>
    </row>
    <row r="2267" spans="1:10" ht="36" x14ac:dyDescent="0.25">
      <c r="A2267" s="17" t="s">
        <v>328</v>
      </c>
      <c r="B2267" s="10" t="s">
        <v>329</v>
      </c>
      <c r="C2267" s="10" t="s">
        <v>329</v>
      </c>
      <c r="D2267" s="1">
        <v>2021</v>
      </c>
      <c r="E2267" s="1"/>
      <c r="F2267" s="1"/>
      <c r="G2267" s="5" t="str">
        <f t="shared" si="158"/>
        <v>-</v>
      </c>
      <c r="H2267" s="5" t="str">
        <f t="shared" si="154"/>
        <v>-</v>
      </c>
      <c r="I2267" s="5" t="str">
        <f t="shared" si="155"/>
        <v>-</v>
      </c>
      <c r="J2267" s="19" t="s">
        <v>337</v>
      </c>
    </row>
    <row r="2268" spans="1:10" ht="36" x14ac:dyDescent="0.25">
      <c r="A2268" s="17" t="s">
        <v>328</v>
      </c>
      <c r="B2268" s="10" t="s">
        <v>329</v>
      </c>
      <c r="C2268" s="9" t="s">
        <v>330</v>
      </c>
      <c r="D2268" s="1">
        <v>2021</v>
      </c>
      <c r="E2268" s="1">
        <v>5418</v>
      </c>
      <c r="F2268" s="1">
        <v>48643</v>
      </c>
      <c r="G2268" s="5">
        <f t="shared" si="158"/>
        <v>0.11138293279608577</v>
      </c>
      <c r="H2268" s="5">
        <f t="shared" si="154"/>
        <v>0.10858709130830491</v>
      </c>
      <c r="I2268" s="5">
        <f t="shared" si="155"/>
        <v>0.11417877428386664</v>
      </c>
      <c r="J2268" s="19" t="s">
        <v>337</v>
      </c>
    </row>
    <row r="2269" spans="1:10" ht="36" x14ac:dyDescent="0.25">
      <c r="A2269" s="17" t="s">
        <v>328</v>
      </c>
      <c r="B2269" s="10" t="s">
        <v>329</v>
      </c>
      <c r="C2269" s="9" t="s">
        <v>331</v>
      </c>
      <c r="D2269" s="1">
        <v>2021</v>
      </c>
      <c r="E2269" s="1">
        <v>1812</v>
      </c>
      <c r="F2269" s="1">
        <v>48643</v>
      </c>
      <c r="G2269" s="5">
        <f t="shared" si="158"/>
        <v>3.7250991920728574E-2</v>
      </c>
      <c r="H2269" s="5">
        <f t="shared" si="154"/>
        <v>3.5568041367124173E-2</v>
      </c>
      <c r="I2269" s="5">
        <f t="shared" si="155"/>
        <v>3.8933942474332975E-2</v>
      </c>
      <c r="J2269" s="19" t="s">
        <v>337</v>
      </c>
    </row>
    <row r="2270" spans="1:10" ht="36" x14ac:dyDescent="0.25">
      <c r="A2270" s="17" t="s">
        <v>328</v>
      </c>
      <c r="B2270" s="10" t="s">
        <v>329</v>
      </c>
      <c r="C2270" s="9" t="s">
        <v>53</v>
      </c>
      <c r="D2270" s="1">
        <v>2021</v>
      </c>
      <c r="E2270" s="1">
        <v>6875</v>
      </c>
      <c r="F2270" s="1">
        <v>48643</v>
      </c>
      <c r="G2270" s="5">
        <f t="shared" si="158"/>
        <v>0.14133585510762084</v>
      </c>
      <c r="H2270" s="5">
        <f t="shared" si="154"/>
        <v>0.13823997784067396</v>
      </c>
      <c r="I2270" s="5">
        <f t="shared" si="155"/>
        <v>0.14443173237456772</v>
      </c>
      <c r="J2270" s="19" t="s">
        <v>337</v>
      </c>
    </row>
    <row r="2271" spans="1:10" ht="24" x14ac:dyDescent="0.25">
      <c r="A2271" s="17" t="s">
        <v>174</v>
      </c>
      <c r="B2271" s="2" t="s">
        <v>332</v>
      </c>
      <c r="C2271" s="2" t="s">
        <v>332</v>
      </c>
      <c r="D2271" s="1">
        <v>2021</v>
      </c>
      <c r="E2271" s="1">
        <v>262</v>
      </c>
      <c r="F2271" s="1">
        <v>6079</v>
      </c>
      <c r="G2271" s="5">
        <f t="shared" si="158"/>
        <v>4.3099193946372759E-2</v>
      </c>
      <c r="H2271" s="5">
        <f t="shared" si="154"/>
        <v>3.7994049509479426E-2</v>
      </c>
      <c r="I2271" s="5">
        <f t="shared" si="155"/>
        <v>4.8204338383266092E-2</v>
      </c>
      <c r="J2271" s="19" t="s">
        <v>337</v>
      </c>
    </row>
    <row r="2272" spans="1:10" ht="24" x14ac:dyDescent="0.25">
      <c r="A2272" s="17" t="s">
        <v>176</v>
      </c>
      <c r="B2272" s="2" t="s">
        <v>333</v>
      </c>
      <c r="C2272" s="2" t="s">
        <v>333</v>
      </c>
      <c r="D2272" s="1">
        <v>2021</v>
      </c>
      <c r="E2272" s="1"/>
      <c r="F2272" s="1"/>
      <c r="G2272" s="5" t="str">
        <f t="shared" si="158"/>
        <v>-</v>
      </c>
      <c r="H2272" s="5" t="str">
        <f t="shared" si="154"/>
        <v>-</v>
      </c>
      <c r="I2272" s="5" t="str">
        <f t="shared" si="155"/>
        <v>-</v>
      </c>
      <c r="J2272" s="19" t="s">
        <v>337</v>
      </c>
    </row>
    <row r="2273" spans="1:10" ht="24" x14ac:dyDescent="0.25">
      <c r="A2273" s="17" t="s">
        <v>176</v>
      </c>
      <c r="B2273" s="2" t="s">
        <v>333</v>
      </c>
      <c r="C2273" s="7" t="s">
        <v>178</v>
      </c>
      <c r="D2273" s="1">
        <v>2021</v>
      </c>
      <c r="E2273" s="1">
        <v>505</v>
      </c>
      <c r="F2273" s="1">
        <v>7274</v>
      </c>
      <c r="G2273" s="5">
        <f t="shared" si="158"/>
        <v>6.9425350563651358E-2</v>
      </c>
      <c r="H2273" s="5">
        <f t="shared" si="154"/>
        <v>6.3584123719701069E-2</v>
      </c>
      <c r="I2273" s="5">
        <f t="shared" si="155"/>
        <v>7.5266577407601648E-2</v>
      </c>
      <c r="J2273" s="19" t="s">
        <v>337</v>
      </c>
    </row>
    <row r="2274" spans="1:10" ht="24" x14ac:dyDescent="0.25">
      <c r="A2274" s="17" t="s">
        <v>176</v>
      </c>
      <c r="B2274" s="2" t="s">
        <v>333</v>
      </c>
      <c r="C2274" s="7" t="s">
        <v>179</v>
      </c>
      <c r="D2274" s="1">
        <v>2021</v>
      </c>
      <c r="E2274" s="1">
        <v>57</v>
      </c>
      <c r="F2274" s="1">
        <v>7274</v>
      </c>
      <c r="G2274" s="5">
        <f t="shared" si="158"/>
        <v>7.8361286774814402E-3</v>
      </c>
      <c r="H2274" s="5">
        <f t="shared" si="154"/>
        <v>5.8097905938921876E-3</v>
      </c>
      <c r="I2274" s="5">
        <f t="shared" si="155"/>
        <v>9.8624667610706929E-3</v>
      </c>
      <c r="J2274" s="19" t="s">
        <v>337</v>
      </c>
    </row>
    <row r="2275" spans="1:10" ht="24" x14ac:dyDescent="0.25">
      <c r="A2275" s="17" t="s">
        <v>176</v>
      </c>
      <c r="B2275" s="2" t="s">
        <v>333</v>
      </c>
      <c r="C2275" s="7" t="s">
        <v>180</v>
      </c>
      <c r="D2275" s="1">
        <v>2021</v>
      </c>
      <c r="E2275" s="1">
        <v>23</v>
      </c>
      <c r="F2275" s="1">
        <v>7274</v>
      </c>
      <c r="G2275" s="5">
        <f t="shared" si="158"/>
        <v>3.1619466593346165E-3</v>
      </c>
      <c r="H2275" s="5">
        <f t="shared" si="154"/>
        <v>1.8717408386634976E-3</v>
      </c>
      <c r="I2275" s="5">
        <f t="shared" si="155"/>
        <v>4.4521524800057357E-3</v>
      </c>
      <c r="J2275" s="19" t="s">
        <v>337</v>
      </c>
    </row>
    <row r="2276" spans="1:10" ht="24" x14ac:dyDescent="0.25">
      <c r="A2276" s="17" t="s">
        <v>181</v>
      </c>
      <c r="B2276" s="12" t="s">
        <v>182</v>
      </c>
      <c r="C2276" s="12" t="s">
        <v>182</v>
      </c>
      <c r="D2276" s="1">
        <v>2021</v>
      </c>
      <c r="E2276" s="1"/>
      <c r="F2276" s="1"/>
      <c r="G2276" s="5" t="str">
        <f t="shared" si="158"/>
        <v>-</v>
      </c>
      <c r="H2276" s="5" t="str">
        <f t="shared" si="154"/>
        <v>-</v>
      </c>
      <c r="I2276" s="5" t="str">
        <f t="shared" si="155"/>
        <v>-</v>
      </c>
      <c r="J2276" s="19" t="s">
        <v>337</v>
      </c>
    </row>
    <row r="2277" spans="1:10" ht="24" x14ac:dyDescent="0.25">
      <c r="A2277" s="17" t="s">
        <v>181</v>
      </c>
      <c r="B2277" s="12" t="s">
        <v>182</v>
      </c>
      <c r="C2277" s="7" t="s">
        <v>183</v>
      </c>
      <c r="D2277" s="1">
        <v>2021</v>
      </c>
      <c r="E2277" s="1">
        <v>161</v>
      </c>
      <c r="F2277" s="1">
        <v>1011</v>
      </c>
      <c r="G2277" s="5">
        <f t="shared" si="158"/>
        <v>0.15924826904055392</v>
      </c>
      <c r="H2277" s="5">
        <f t="shared" si="154"/>
        <v>0.13669280643122816</v>
      </c>
      <c r="I2277" s="5">
        <f t="shared" si="155"/>
        <v>0.18180373164987967</v>
      </c>
      <c r="J2277" s="19" t="s">
        <v>337</v>
      </c>
    </row>
    <row r="2278" spans="1:10" ht="24" x14ac:dyDescent="0.25">
      <c r="A2278" s="17" t="s">
        <v>181</v>
      </c>
      <c r="B2278" s="12" t="s">
        <v>182</v>
      </c>
      <c r="C2278" s="7" t="s">
        <v>184</v>
      </c>
      <c r="D2278" s="1">
        <v>2021</v>
      </c>
      <c r="E2278" s="1">
        <v>93</v>
      </c>
      <c r="F2278" s="1">
        <v>1011</v>
      </c>
      <c r="G2278" s="5">
        <f t="shared" si="158"/>
        <v>9.1988130563798218E-2</v>
      </c>
      <c r="H2278" s="5">
        <f t="shared" si="154"/>
        <v>7.4172871059302189E-2</v>
      </c>
      <c r="I2278" s="5">
        <f t="shared" si="155"/>
        <v>0.10980339006829425</v>
      </c>
      <c r="J2278" s="19" t="s">
        <v>337</v>
      </c>
    </row>
    <row r="2279" spans="1:10" ht="24" x14ac:dyDescent="0.25">
      <c r="A2279" s="17" t="s">
        <v>181</v>
      </c>
      <c r="B2279" s="12" t="s">
        <v>182</v>
      </c>
      <c r="C2279" s="7" t="s">
        <v>185</v>
      </c>
      <c r="D2279" s="1">
        <v>2021</v>
      </c>
      <c r="E2279" s="1">
        <v>842</v>
      </c>
      <c r="F2279" s="1">
        <v>7055</v>
      </c>
      <c r="G2279" s="5">
        <f t="shared" si="158"/>
        <v>0.11934798015591778</v>
      </c>
      <c r="H2279" s="5">
        <f t="shared" si="154"/>
        <v>0.11178283497682717</v>
      </c>
      <c r="I2279" s="5">
        <f t="shared" si="155"/>
        <v>0.1269131253350084</v>
      </c>
      <c r="J2279" s="19" t="s">
        <v>337</v>
      </c>
    </row>
    <row r="2280" spans="1:10" ht="24" x14ac:dyDescent="0.25">
      <c r="A2280" s="17" t="s">
        <v>181</v>
      </c>
      <c r="B2280" s="12" t="s">
        <v>182</v>
      </c>
      <c r="C2280" s="7" t="s">
        <v>186</v>
      </c>
      <c r="D2280" s="1">
        <v>2021</v>
      </c>
      <c r="E2280" s="1">
        <v>389</v>
      </c>
      <c r="F2280" s="1">
        <v>7055</v>
      </c>
      <c r="G2280" s="5">
        <f t="shared" si="158"/>
        <v>5.5138199858256555E-2</v>
      </c>
      <c r="H2280" s="5">
        <f t="shared" si="154"/>
        <v>4.9811993367121762E-2</v>
      </c>
      <c r="I2280" s="5">
        <f t="shared" si="155"/>
        <v>6.0464406349391348E-2</v>
      </c>
      <c r="J2280" s="19" t="s">
        <v>337</v>
      </c>
    </row>
    <row r="2281" spans="1:10" ht="24" x14ac:dyDescent="0.25">
      <c r="A2281" s="17" t="s">
        <v>181</v>
      </c>
      <c r="B2281" s="12" t="s">
        <v>182</v>
      </c>
      <c r="C2281" s="7" t="s">
        <v>187</v>
      </c>
      <c r="D2281" s="1">
        <v>2021</v>
      </c>
      <c r="E2281" s="1">
        <v>1003</v>
      </c>
      <c r="F2281" s="1">
        <v>8066</v>
      </c>
      <c r="G2281" s="5">
        <f t="shared" si="158"/>
        <v>0.12434911976196381</v>
      </c>
      <c r="H2281" s="5">
        <f t="shared" si="154"/>
        <v>0.11714777149522815</v>
      </c>
      <c r="I2281" s="5">
        <f t="shared" si="155"/>
        <v>0.13155046802869946</v>
      </c>
      <c r="J2281" s="19" t="s">
        <v>337</v>
      </c>
    </row>
    <row r="2282" spans="1:10" ht="24" x14ac:dyDescent="0.25">
      <c r="A2282" s="17" t="s">
        <v>181</v>
      </c>
      <c r="B2282" s="12" t="s">
        <v>182</v>
      </c>
      <c r="C2282" s="7" t="s">
        <v>188</v>
      </c>
      <c r="D2282" s="1">
        <v>2021</v>
      </c>
      <c r="E2282" s="1">
        <v>482</v>
      </c>
      <c r="F2282" s="1">
        <v>8066</v>
      </c>
      <c r="G2282" s="5">
        <f t="shared" si="158"/>
        <v>5.9757004711133155E-2</v>
      </c>
      <c r="H2282" s="5">
        <f t="shared" si="154"/>
        <v>5.4584017245059305E-2</v>
      </c>
      <c r="I2282" s="5">
        <f t="shared" si="155"/>
        <v>6.4929992177207005E-2</v>
      </c>
      <c r="J2282" s="19" t="s">
        <v>337</v>
      </c>
    </row>
    <row r="2283" spans="1:10" ht="36" x14ac:dyDescent="0.25">
      <c r="A2283" s="17" t="s">
        <v>189</v>
      </c>
      <c r="B2283" s="2" t="s">
        <v>190</v>
      </c>
      <c r="C2283" s="2" t="s">
        <v>190</v>
      </c>
      <c r="D2283" s="1">
        <v>2021</v>
      </c>
      <c r="E2283" s="1"/>
      <c r="F2283" s="1"/>
      <c r="G2283" s="5" t="str">
        <f t="shared" si="158"/>
        <v>-</v>
      </c>
      <c r="H2283" s="5" t="str">
        <f t="shared" si="154"/>
        <v>-</v>
      </c>
      <c r="I2283" s="5" t="str">
        <f t="shared" si="155"/>
        <v>-</v>
      </c>
      <c r="J2283" s="19" t="s">
        <v>337</v>
      </c>
    </row>
    <row r="2284" spans="1:10" ht="36" x14ac:dyDescent="0.25">
      <c r="A2284" s="17" t="s">
        <v>189</v>
      </c>
      <c r="B2284" s="2" t="s">
        <v>190</v>
      </c>
      <c r="C2284" s="7" t="s">
        <v>191</v>
      </c>
      <c r="D2284" s="1">
        <v>2021</v>
      </c>
      <c r="E2284" s="1">
        <v>583</v>
      </c>
      <c r="F2284" s="1">
        <v>645</v>
      </c>
      <c r="G2284" s="5">
        <f t="shared" si="158"/>
        <v>0.90387596899224809</v>
      </c>
      <c r="H2284" s="5">
        <f t="shared" si="154"/>
        <v>0.88112779080000248</v>
      </c>
      <c r="I2284" s="5">
        <f t="shared" si="155"/>
        <v>0.92662414718449371</v>
      </c>
      <c r="J2284" s="19" t="s">
        <v>337</v>
      </c>
    </row>
    <row r="2285" spans="1:10" ht="36" x14ac:dyDescent="0.25">
      <c r="A2285" s="17" t="s">
        <v>189</v>
      </c>
      <c r="B2285" s="2" t="s">
        <v>190</v>
      </c>
      <c r="C2285" s="7" t="s">
        <v>192</v>
      </c>
      <c r="D2285" s="1">
        <v>2021</v>
      </c>
      <c r="E2285" s="1">
        <v>4623</v>
      </c>
      <c r="F2285" s="1">
        <v>4858</v>
      </c>
      <c r="G2285" s="5">
        <f t="shared" si="158"/>
        <v>0.95162618361465623</v>
      </c>
      <c r="H2285" s="5">
        <f t="shared" si="154"/>
        <v>0.94559273409422928</v>
      </c>
      <c r="I2285" s="5">
        <f t="shared" si="155"/>
        <v>0.95765963313508318</v>
      </c>
      <c r="J2285" s="19" t="s">
        <v>337</v>
      </c>
    </row>
    <row r="2286" spans="1:10" ht="36" x14ac:dyDescent="0.25">
      <c r="A2286" s="17" t="s">
        <v>189</v>
      </c>
      <c r="B2286" s="2" t="s">
        <v>190</v>
      </c>
      <c r="C2286" s="7" t="s">
        <v>58</v>
      </c>
      <c r="D2286" s="1">
        <v>2021</v>
      </c>
      <c r="E2286" s="1">
        <v>54412</v>
      </c>
      <c r="F2286" s="1">
        <v>56196</v>
      </c>
      <c r="G2286" s="5">
        <f t="shared" si="158"/>
        <v>0.96825396825396826</v>
      </c>
      <c r="H2286" s="5">
        <f t="shared" si="154"/>
        <v>0.96680438642834865</v>
      </c>
      <c r="I2286" s="5">
        <f t="shared" si="155"/>
        <v>0.96970355007958786</v>
      </c>
      <c r="J2286" s="19" t="s">
        <v>337</v>
      </c>
    </row>
    <row r="2287" spans="1:10" ht="36" x14ac:dyDescent="0.25">
      <c r="A2287" s="17" t="s">
        <v>189</v>
      </c>
      <c r="B2287" s="2" t="s">
        <v>190</v>
      </c>
      <c r="C2287" s="7" t="s">
        <v>53</v>
      </c>
      <c r="D2287" s="1">
        <v>2021</v>
      </c>
      <c r="E2287" s="1">
        <v>59618</v>
      </c>
      <c r="F2287" s="1">
        <v>61699</v>
      </c>
      <c r="G2287" s="5">
        <f t="shared" si="158"/>
        <v>0.96627173860192228</v>
      </c>
      <c r="H2287" s="5">
        <f t="shared" si="154"/>
        <v>0.96484723475940648</v>
      </c>
      <c r="I2287" s="5">
        <f t="shared" si="155"/>
        <v>0.96769624244443808</v>
      </c>
      <c r="J2287" s="19" t="s">
        <v>337</v>
      </c>
    </row>
    <row r="2288" spans="1:10" ht="48" x14ac:dyDescent="0.25">
      <c r="A2288" s="17" t="s">
        <v>193</v>
      </c>
      <c r="B2288" s="2" t="s">
        <v>194</v>
      </c>
      <c r="C2288" s="2" t="s">
        <v>194</v>
      </c>
      <c r="D2288" s="1">
        <v>2021</v>
      </c>
      <c r="E2288" s="1"/>
      <c r="F2288" s="1"/>
      <c r="G2288" s="5" t="str">
        <f t="shared" si="158"/>
        <v>-</v>
      </c>
      <c r="H2288" s="5" t="str">
        <f t="shared" si="154"/>
        <v>-</v>
      </c>
      <c r="I2288" s="5" t="str">
        <f t="shared" si="155"/>
        <v>-</v>
      </c>
      <c r="J2288" s="19" t="s">
        <v>337</v>
      </c>
    </row>
    <row r="2289" spans="1:10" ht="48" x14ac:dyDescent="0.25">
      <c r="A2289" s="17" t="s">
        <v>193</v>
      </c>
      <c r="B2289" s="2" t="s">
        <v>194</v>
      </c>
      <c r="C2289" s="7" t="s">
        <v>195</v>
      </c>
      <c r="D2289" s="1">
        <v>2021</v>
      </c>
      <c r="E2289" s="1">
        <v>0</v>
      </c>
      <c r="F2289" s="1">
        <v>0</v>
      </c>
      <c r="G2289" s="5">
        <v>0</v>
      </c>
      <c r="H2289" s="5">
        <v>0</v>
      </c>
      <c r="I2289" s="5">
        <v>0</v>
      </c>
      <c r="J2289" s="19" t="s">
        <v>337</v>
      </c>
    </row>
    <row r="2290" spans="1:10" ht="48" x14ac:dyDescent="0.25">
      <c r="A2290" s="17" t="s">
        <v>193</v>
      </c>
      <c r="B2290" s="2" t="s">
        <v>194</v>
      </c>
      <c r="C2290" s="7" t="s">
        <v>196</v>
      </c>
      <c r="D2290" s="1">
        <v>2021</v>
      </c>
      <c r="E2290" s="1">
        <v>0</v>
      </c>
      <c r="F2290" s="1">
        <v>0</v>
      </c>
      <c r="G2290" s="5">
        <v>0</v>
      </c>
      <c r="H2290" s="5">
        <v>0</v>
      </c>
      <c r="I2290" s="5">
        <v>0</v>
      </c>
      <c r="J2290" s="19" t="s">
        <v>337</v>
      </c>
    </row>
    <row r="2291" spans="1:10" ht="48" x14ac:dyDescent="0.25">
      <c r="A2291" s="17" t="s">
        <v>193</v>
      </c>
      <c r="B2291" s="2" t="s">
        <v>194</v>
      </c>
      <c r="C2291" s="7" t="s">
        <v>197</v>
      </c>
      <c r="D2291" s="1">
        <v>2021</v>
      </c>
      <c r="E2291" s="1">
        <v>0</v>
      </c>
      <c r="F2291" s="1">
        <v>0</v>
      </c>
      <c r="G2291" s="5">
        <v>0</v>
      </c>
      <c r="H2291" s="5">
        <v>0</v>
      </c>
      <c r="I2291" s="5">
        <v>0</v>
      </c>
      <c r="J2291" s="19" t="s">
        <v>337</v>
      </c>
    </row>
    <row r="2292" spans="1:10" ht="48" x14ac:dyDescent="0.25">
      <c r="A2292" s="17" t="s">
        <v>193</v>
      </c>
      <c r="B2292" s="2" t="s">
        <v>194</v>
      </c>
      <c r="C2292" s="7" t="s">
        <v>198</v>
      </c>
      <c r="D2292" s="1">
        <v>2021</v>
      </c>
      <c r="E2292" s="1">
        <v>0</v>
      </c>
      <c r="F2292" s="1">
        <v>0</v>
      </c>
      <c r="G2292" s="5">
        <v>0</v>
      </c>
      <c r="H2292" s="5">
        <v>0</v>
      </c>
      <c r="I2292" s="5">
        <v>0</v>
      </c>
      <c r="J2292" s="19" t="s">
        <v>337</v>
      </c>
    </row>
    <row r="2293" spans="1:10" ht="48" x14ac:dyDescent="0.25">
      <c r="A2293" s="17" t="s">
        <v>193</v>
      </c>
      <c r="B2293" s="2" t="s">
        <v>194</v>
      </c>
      <c r="C2293" s="7" t="s">
        <v>199</v>
      </c>
      <c r="D2293" s="1">
        <v>2021</v>
      </c>
      <c r="E2293" s="1">
        <v>0</v>
      </c>
      <c r="F2293" s="1">
        <v>0</v>
      </c>
      <c r="G2293" s="5">
        <v>0</v>
      </c>
      <c r="H2293" s="5">
        <v>0</v>
      </c>
      <c r="I2293" s="5">
        <v>0</v>
      </c>
      <c r="J2293" s="19" t="s">
        <v>337</v>
      </c>
    </row>
    <row r="2294" spans="1:10" ht="48" x14ac:dyDescent="0.25">
      <c r="A2294" s="17" t="s">
        <v>193</v>
      </c>
      <c r="B2294" s="2" t="s">
        <v>194</v>
      </c>
      <c r="C2294" s="7" t="s">
        <v>200</v>
      </c>
      <c r="D2294" s="1">
        <v>2021</v>
      </c>
      <c r="E2294" s="1">
        <v>0</v>
      </c>
      <c r="F2294" s="1">
        <v>0</v>
      </c>
      <c r="G2294" s="5">
        <v>0</v>
      </c>
      <c r="H2294" s="5">
        <v>0</v>
      </c>
      <c r="I2294" s="5">
        <v>0</v>
      </c>
      <c r="J2294" s="19" t="s">
        <v>337</v>
      </c>
    </row>
    <row r="2295" spans="1:10" ht="48" x14ac:dyDescent="0.25">
      <c r="A2295" s="17" t="s">
        <v>193</v>
      </c>
      <c r="B2295" s="2" t="s">
        <v>194</v>
      </c>
      <c r="C2295" s="7" t="s">
        <v>201</v>
      </c>
      <c r="D2295" s="1">
        <v>2021</v>
      </c>
      <c r="E2295" s="1">
        <v>0</v>
      </c>
      <c r="F2295" s="1">
        <v>0</v>
      </c>
      <c r="G2295" s="5">
        <v>0</v>
      </c>
      <c r="H2295" s="5">
        <v>0</v>
      </c>
      <c r="I2295" s="5">
        <v>0</v>
      </c>
      <c r="J2295" s="19" t="s">
        <v>337</v>
      </c>
    </row>
    <row r="2296" spans="1:10" ht="48" x14ac:dyDescent="0.25">
      <c r="A2296" s="17" t="s">
        <v>193</v>
      </c>
      <c r="B2296" s="2" t="s">
        <v>194</v>
      </c>
      <c r="C2296" s="7" t="s">
        <v>202</v>
      </c>
      <c r="D2296" s="1">
        <v>2021</v>
      </c>
      <c r="E2296" s="1">
        <v>0</v>
      </c>
      <c r="F2296" s="1">
        <v>0</v>
      </c>
      <c r="G2296" s="5">
        <v>0</v>
      </c>
      <c r="H2296" s="5">
        <v>0</v>
      </c>
      <c r="I2296" s="5">
        <v>0</v>
      </c>
      <c r="J2296" s="19" t="s">
        <v>337</v>
      </c>
    </row>
    <row r="2297" spans="1:10" ht="48" x14ac:dyDescent="0.25">
      <c r="A2297" s="17" t="s">
        <v>193</v>
      </c>
      <c r="B2297" s="2" t="s">
        <v>194</v>
      </c>
      <c r="C2297" s="7" t="s">
        <v>203</v>
      </c>
      <c r="D2297" s="1">
        <v>2021</v>
      </c>
      <c r="E2297" s="1">
        <v>176</v>
      </c>
      <c r="F2297" s="1">
        <v>650</v>
      </c>
      <c r="G2297" s="5">
        <f t="shared" si="158"/>
        <v>0.27076923076923076</v>
      </c>
      <c r="H2297" s="5">
        <f t="shared" ref="H2297:H2312" si="159">IFERROR(IF($G2297-1.96*SQRT($G2297*(1-$G2297)/$F2297)&lt;0,0,$G2297-1.96*SQRT($G2297*(1-$G2297)/$F2297)),"-")</f>
        <v>0.23660815480327838</v>
      </c>
      <c r="I2297" s="5">
        <f t="shared" ref="I2297:I2312" si="160">IFERROR(IF($G2297+1.96*SQRT($G2297*(1-$G2297)/$F2297)&gt;1,1,$G2297+1.96*SQRT($G2297*(1-$G2297)/$F2297)),"-")</f>
        <v>0.30493030673518318</v>
      </c>
      <c r="J2297" s="19" t="s">
        <v>337</v>
      </c>
    </row>
    <row r="2298" spans="1:10" ht="48" x14ac:dyDescent="0.25">
      <c r="A2298" s="17" t="s">
        <v>193</v>
      </c>
      <c r="B2298" s="2" t="s">
        <v>194</v>
      </c>
      <c r="C2298" s="7" t="s">
        <v>204</v>
      </c>
      <c r="D2298" s="1">
        <v>2021</v>
      </c>
      <c r="E2298" s="1">
        <v>24</v>
      </c>
      <c r="F2298" s="1">
        <v>650</v>
      </c>
      <c r="G2298" s="5">
        <f t="shared" si="158"/>
        <v>3.6923076923076927E-2</v>
      </c>
      <c r="H2298" s="5">
        <f t="shared" si="159"/>
        <v>2.2426054059183475E-2</v>
      </c>
      <c r="I2298" s="5">
        <f t="shared" si="160"/>
        <v>5.1420099786970375E-2</v>
      </c>
      <c r="J2298" s="19" t="s">
        <v>337</v>
      </c>
    </row>
    <row r="2299" spans="1:10" ht="48" x14ac:dyDescent="0.25">
      <c r="A2299" s="17" t="s">
        <v>193</v>
      </c>
      <c r="B2299" s="2" t="s">
        <v>194</v>
      </c>
      <c r="C2299" s="7" t="s">
        <v>205</v>
      </c>
      <c r="D2299" s="1">
        <v>2021</v>
      </c>
      <c r="E2299" s="1">
        <v>51</v>
      </c>
      <c r="F2299" s="1">
        <v>225</v>
      </c>
      <c r="G2299" s="5">
        <f t="shared" si="158"/>
        <v>0.22666666666666666</v>
      </c>
      <c r="H2299" s="5">
        <f t="shared" si="159"/>
        <v>0.17195977920446068</v>
      </c>
      <c r="I2299" s="5">
        <f t="shared" si="160"/>
        <v>0.2813735541288726</v>
      </c>
      <c r="J2299" s="19" t="s">
        <v>337</v>
      </c>
    </row>
    <row r="2300" spans="1:10" ht="48" x14ac:dyDescent="0.25">
      <c r="A2300" s="17" t="s">
        <v>193</v>
      </c>
      <c r="B2300" s="2" t="s">
        <v>194</v>
      </c>
      <c r="C2300" s="7" t="s">
        <v>206</v>
      </c>
      <c r="D2300" s="1">
        <v>2021</v>
      </c>
      <c r="E2300" s="1">
        <v>9</v>
      </c>
      <c r="F2300" s="1">
        <v>225</v>
      </c>
      <c r="G2300" s="5">
        <f t="shared" si="158"/>
        <v>0.04</v>
      </c>
      <c r="H2300" s="5">
        <f t="shared" si="159"/>
        <v>1.4394667222106517E-2</v>
      </c>
      <c r="I2300" s="5">
        <f t="shared" si="160"/>
        <v>6.5605332777893488E-2</v>
      </c>
      <c r="J2300" s="19" t="s">
        <v>337</v>
      </c>
    </row>
    <row r="2301" spans="1:10" ht="48" x14ac:dyDescent="0.25">
      <c r="A2301" s="17" t="s">
        <v>193</v>
      </c>
      <c r="B2301" s="2" t="s">
        <v>194</v>
      </c>
      <c r="C2301" s="7" t="s">
        <v>207</v>
      </c>
      <c r="D2301" s="1">
        <v>2021</v>
      </c>
      <c r="E2301" s="1">
        <v>61</v>
      </c>
      <c r="F2301" s="1">
        <v>217</v>
      </c>
      <c r="G2301" s="5">
        <f t="shared" si="158"/>
        <v>0.28110599078341014</v>
      </c>
      <c r="H2301" s="5">
        <f t="shared" si="159"/>
        <v>0.22129325222603421</v>
      </c>
      <c r="I2301" s="5">
        <f t="shared" si="160"/>
        <v>0.3409187293407861</v>
      </c>
      <c r="J2301" s="19" t="s">
        <v>337</v>
      </c>
    </row>
    <row r="2302" spans="1:10" ht="48" x14ac:dyDescent="0.25">
      <c r="A2302" s="17" t="s">
        <v>193</v>
      </c>
      <c r="B2302" s="2" t="s">
        <v>194</v>
      </c>
      <c r="C2302" s="7" t="s">
        <v>208</v>
      </c>
      <c r="D2302" s="1">
        <v>2021</v>
      </c>
      <c r="E2302" s="1">
        <v>9</v>
      </c>
      <c r="F2302" s="1">
        <v>217</v>
      </c>
      <c r="G2302" s="5">
        <f t="shared" si="158"/>
        <v>4.1474654377880185E-2</v>
      </c>
      <c r="H2302" s="5">
        <f t="shared" si="159"/>
        <v>1.4945745208485971E-2</v>
      </c>
      <c r="I2302" s="5">
        <f t="shared" si="160"/>
        <v>6.8003563547274395E-2</v>
      </c>
      <c r="J2302" s="19" t="s">
        <v>337</v>
      </c>
    </row>
    <row r="2303" spans="1:10" ht="48" x14ac:dyDescent="0.25">
      <c r="A2303" s="17" t="s">
        <v>193</v>
      </c>
      <c r="B2303" s="2" t="s">
        <v>194</v>
      </c>
      <c r="C2303" s="7" t="s">
        <v>209</v>
      </c>
      <c r="D2303" s="1">
        <v>2021</v>
      </c>
      <c r="E2303" s="1">
        <v>275</v>
      </c>
      <c r="F2303" s="1">
        <v>1097</v>
      </c>
      <c r="G2303" s="5">
        <f t="shared" si="158"/>
        <v>0.25068368277119418</v>
      </c>
      <c r="H2303" s="5">
        <f t="shared" si="159"/>
        <v>0.22503598510019068</v>
      </c>
      <c r="I2303" s="5">
        <f t="shared" si="160"/>
        <v>0.27633138044219768</v>
      </c>
      <c r="J2303" s="19" t="s">
        <v>337</v>
      </c>
    </row>
    <row r="2304" spans="1:10" ht="48" x14ac:dyDescent="0.25">
      <c r="A2304" s="17" t="s">
        <v>193</v>
      </c>
      <c r="B2304" s="2" t="s">
        <v>194</v>
      </c>
      <c r="C2304" s="7" t="s">
        <v>210</v>
      </c>
      <c r="D2304" s="1">
        <v>2021</v>
      </c>
      <c r="E2304" s="1">
        <v>42</v>
      </c>
      <c r="F2304" s="1">
        <v>1097</v>
      </c>
      <c r="G2304" s="5">
        <f t="shared" si="158"/>
        <v>3.8286235186873289E-2</v>
      </c>
      <c r="H2304" s="5">
        <f t="shared" si="159"/>
        <v>2.6930977217067789E-2</v>
      </c>
      <c r="I2304" s="5">
        <f t="shared" si="160"/>
        <v>4.964149315667879E-2</v>
      </c>
      <c r="J2304" s="19" t="s">
        <v>337</v>
      </c>
    </row>
    <row r="2305" spans="1:10" ht="48" x14ac:dyDescent="0.25">
      <c r="A2305" s="17" t="s">
        <v>193</v>
      </c>
      <c r="B2305" s="2" t="s">
        <v>194</v>
      </c>
      <c r="C2305" s="7" t="s">
        <v>211</v>
      </c>
      <c r="D2305" s="1">
        <v>2021</v>
      </c>
      <c r="E2305" s="1">
        <v>176</v>
      </c>
      <c r="F2305" s="1">
        <v>650</v>
      </c>
      <c r="G2305" s="5">
        <f t="shared" si="158"/>
        <v>0.27076923076923076</v>
      </c>
      <c r="H2305" s="5">
        <f t="shared" si="159"/>
        <v>0.23660815480327838</v>
      </c>
      <c r="I2305" s="5">
        <f t="shared" si="160"/>
        <v>0.30493030673518318</v>
      </c>
      <c r="J2305" s="19" t="s">
        <v>337</v>
      </c>
    </row>
    <row r="2306" spans="1:10" ht="48" x14ac:dyDescent="0.25">
      <c r="A2306" s="17" t="s">
        <v>193</v>
      </c>
      <c r="B2306" s="2" t="s">
        <v>194</v>
      </c>
      <c r="C2306" s="7" t="s">
        <v>212</v>
      </c>
      <c r="D2306" s="1">
        <v>2021</v>
      </c>
      <c r="E2306" s="1">
        <v>24</v>
      </c>
      <c r="F2306" s="1">
        <v>650</v>
      </c>
      <c r="G2306" s="5">
        <f t="shared" si="158"/>
        <v>3.6923076923076927E-2</v>
      </c>
      <c r="H2306" s="5">
        <f t="shared" si="159"/>
        <v>2.2426054059183475E-2</v>
      </c>
      <c r="I2306" s="5">
        <f t="shared" si="160"/>
        <v>5.1420099786970375E-2</v>
      </c>
      <c r="J2306" s="19" t="s">
        <v>337</v>
      </c>
    </row>
    <row r="2307" spans="1:10" ht="48" x14ac:dyDescent="0.25">
      <c r="A2307" s="17" t="s">
        <v>193</v>
      </c>
      <c r="B2307" s="2" t="s">
        <v>194</v>
      </c>
      <c r="C2307" s="7" t="s">
        <v>213</v>
      </c>
      <c r="D2307" s="1">
        <v>2021</v>
      </c>
      <c r="E2307" s="1">
        <v>51</v>
      </c>
      <c r="F2307" s="1">
        <v>225</v>
      </c>
      <c r="G2307" s="5">
        <f t="shared" si="158"/>
        <v>0.22666666666666666</v>
      </c>
      <c r="H2307" s="5">
        <f t="shared" si="159"/>
        <v>0.17195977920446068</v>
      </c>
      <c r="I2307" s="5">
        <f t="shared" si="160"/>
        <v>0.2813735541288726</v>
      </c>
      <c r="J2307" s="19" t="s">
        <v>337</v>
      </c>
    </row>
    <row r="2308" spans="1:10" ht="48" x14ac:dyDescent="0.25">
      <c r="A2308" s="17" t="s">
        <v>193</v>
      </c>
      <c r="B2308" s="2" t="s">
        <v>194</v>
      </c>
      <c r="C2308" s="7" t="s">
        <v>214</v>
      </c>
      <c r="D2308" s="1">
        <v>2021</v>
      </c>
      <c r="E2308" s="1">
        <v>9</v>
      </c>
      <c r="F2308" s="1">
        <v>225</v>
      </c>
      <c r="G2308" s="5">
        <f t="shared" si="158"/>
        <v>0.04</v>
      </c>
      <c r="H2308" s="5">
        <f t="shared" si="159"/>
        <v>1.4394667222106517E-2</v>
      </c>
      <c r="I2308" s="5">
        <f t="shared" si="160"/>
        <v>6.5605332777893488E-2</v>
      </c>
      <c r="J2308" s="19" t="s">
        <v>337</v>
      </c>
    </row>
    <row r="2309" spans="1:10" ht="48" x14ac:dyDescent="0.25">
      <c r="A2309" s="17" t="s">
        <v>193</v>
      </c>
      <c r="B2309" s="2" t="s">
        <v>194</v>
      </c>
      <c r="C2309" s="7" t="s">
        <v>215</v>
      </c>
      <c r="D2309" s="1">
        <v>2021</v>
      </c>
      <c r="E2309" s="1">
        <v>61</v>
      </c>
      <c r="F2309" s="1">
        <v>217</v>
      </c>
      <c r="G2309" s="5">
        <f t="shared" si="158"/>
        <v>0.28110599078341014</v>
      </c>
      <c r="H2309" s="5">
        <f t="shared" si="159"/>
        <v>0.22129325222603421</v>
      </c>
      <c r="I2309" s="5">
        <f t="shared" si="160"/>
        <v>0.3409187293407861</v>
      </c>
      <c r="J2309" s="19" t="s">
        <v>337</v>
      </c>
    </row>
    <row r="2310" spans="1:10" ht="48" x14ac:dyDescent="0.25">
      <c r="A2310" s="17" t="s">
        <v>193</v>
      </c>
      <c r="B2310" s="2" t="s">
        <v>194</v>
      </c>
      <c r="C2310" s="7" t="s">
        <v>216</v>
      </c>
      <c r="D2310" s="1">
        <v>2021</v>
      </c>
      <c r="E2310" s="1">
        <v>9</v>
      </c>
      <c r="F2310" s="1">
        <v>217</v>
      </c>
      <c r="G2310" s="5">
        <f t="shared" si="158"/>
        <v>4.1474654377880185E-2</v>
      </c>
      <c r="H2310" s="5">
        <f t="shared" si="159"/>
        <v>1.4945745208485971E-2</v>
      </c>
      <c r="I2310" s="5">
        <f t="shared" si="160"/>
        <v>6.8003563547274395E-2</v>
      </c>
      <c r="J2310" s="19" t="s">
        <v>337</v>
      </c>
    </row>
    <row r="2311" spans="1:10" ht="48" x14ac:dyDescent="0.25">
      <c r="A2311" s="17" t="s">
        <v>193</v>
      </c>
      <c r="B2311" s="2" t="s">
        <v>194</v>
      </c>
      <c r="C2311" s="7" t="s">
        <v>217</v>
      </c>
      <c r="D2311" s="1">
        <v>2021</v>
      </c>
      <c r="E2311" s="1">
        <v>275</v>
      </c>
      <c r="F2311" s="1">
        <v>1097</v>
      </c>
      <c r="G2311" s="5">
        <f t="shared" si="158"/>
        <v>0.25068368277119418</v>
      </c>
      <c r="H2311" s="5">
        <f t="shared" si="159"/>
        <v>0.22503598510019068</v>
      </c>
      <c r="I2311" s="5">
        <f t="shared" si="160"/>
        <v>0.27633138044219768</v>
      </c>
      <c r="J2311" s="19" t="s">
        <v>337</v>
      </c>
    </row>
    <row r="2312" spans="1:10" ht="48" x14ac:dyDescent="0.25">
      <c r="A2312" s="17" t="s">
        <v>193</v>
      </c>
      <c r="B2312" s="2" t="s">
        <v>194</v>
      </c>
      <c r="C2312" s="7" t="s">
        <v>218</v>
      </c>
      <c r="D2312" s="1">
        <v>2021</v>
      </c>
      <c r="E2312" s="1">
        <v>42</v>
      </c>
      <c r="F2312" s="1">
        <v>1097</v>
      </c>
      <c r="G2312" s="5">
        <f t="shared" si="158"/>
        <v>3.8286235186873289E-2</v>
      </c>
      <c r="H2312" s="5">
        <f t="shared" si="159"/>
        <v>2.6930977217067789E-2</v>
      </c>
      <c r="I2312" s="5">
        <f t="shared" si="160"/>
        <v>4.964149315667879E-2</v>
      </c>
      <c r="J2312" s="19" t="s">
        <v>337</v>
      </c>
    </row>
    <row r="2313" spans="1:10" ht="72" x14ac:dyDescent="0.25">
      <c r="A2313" s="17" t="s">
        <v>9</v>
      </c>
      <c r="B2313" s="2" t="s">
        <v>10</v>
      </c>
      <c r="C2313" s="2" t="s">
        <v>10</v>
      </c>
      <c r="D2313" s="1">
        <v>2021</v>
      </c>
      <c r="J2313" s="19" t="s">
        <v>338</v>
      </c>
    </row>
    <row r="2314" spans="1:10" ht="72" x14ac:dyDescent="0.25">
      <c r="A2314" s="17" t="s">
        <v>9</v>
      </c>
      <c r="B2314" s="2" t="s">
        <v>10</v>
      </c>
      <c r="C2314" s="6" t="s">
        <v>12</v>
      </c>
      <c r="D2314" s="1">
        <v>2021</v>
      </c>
      <c r="E2314" s="1">
        <v>122</v>
      </c>
      <c r="F2314" s="1">
        <v>238</v>
      </c>
      <c r="G2314" s="5">
        <f>IF(F2314="","-",E2314/F2314)</f>
        <v>0.51260504201680668</v>
      </c>
      <c r="H2314" s="5">
        <f>IFERROR(IF($G2314-1.96*SQRT($G2314*(1-$G2314)/$F2314)&lt;0,0,$G2314-1.96*SQRT($G2314*(1-$G2314)/$F2314)),"-")</f>
        <v>0.44910126659218053</v>
      </c>
      <c r="I2314" s="5">
        <f>IFERROR(IF($G2314+1.96*SQRT($G2314*(1-$G2314)/$F2314)&gt;1,1,$G2314+1.96*SQRT($G2314*(1-$G2314)/$F2314)),"-")</f>
        <v>0.57610881744143283</v>
      </c>
      <c r="J2314" s="19" t="s">
        <v>338</v>
      </c>
    </row>
    <row r="2315" spans="1:10" ht="72" x14ac:dyDescent="0.25">
      <c r="A2315" s="17" t="s">
        <v>9</v>
      </c>
      <c r="B2315" s="2" t="s">
        <v>10</v>
      </c>
      <c r="C2315" s="6" t="s">
        <v>13</v>
      </c>
      <c r="D2315" s="1">
        <v>2021</v>
      </c>
      <c r="E2315" s="1">
        <v>91</v>
      </c>
      <c r="F2315" s="1">
        <v>173</v>
      </c>
      <c r="G2315" s="5">
        <f>IF(F2315="","-",E2315/F2315)</f>
        <v>0.52601156069364163</v>
      </c>
      <c r="H2315" s="5">
        <f>IFERROR(IF($G2315-1.96*SQRT($G2315*(1-$G2315)/$F2315)&lt;0,0,$G2315-1.96*SQRT($G2315*(1-$G2315)/$F2315)),"-")</f>
        <v>0.45160443316486704</v>
      </c>
      <c r="I2315" s="5">
        <f>IFERROR(IF($G2315+1.96*SQRT($G2315*(1-$G2315)/$F2315)&gt;1,1,$G2315+1.96*SQRT($G2315*(1-$G2315)/$F2315)),"-")</f>
        <v>0.60041868822241629</v>
      </c>
      <c r="J2315" s="19" t="s">
        <v>338</v>
      </c>
    </row>
    <row r="2316" spans="1:10" ht="72" x14ac:dyDescent="0.25">
      <c r="A2316" s="17" t="s">
        <v>9</v>
      </c>
      <c r="B2316" s="2" t="s">
        <v>10</v>
      </c>
      <c r="C2316" s="6" t="s">
        <v>14</v>
      </c>
      <c r="D2316" s="1">
        <v>2021</v>
      </c>
      <c r="E2316" s="1">
        <v>213</v>
      </c>
      <c r="F2316" s="1">
        <v>411</v>
      </c>
      <c r="G2316" s="5">
        <f t="shared" ref="G2316:G2379" si="161">IF(F2316="","-",E2316/F2316)</f>
        <v>0.51824817518248179</v>
      </c>
      <c r="H2316" s="5">
        <f t="shared" ref="H2316:H2379" si="162">IFERROR(IF($G2316-1.96*SQRT($G2316*(1-$G2316)/$F2316)&lt;0,0,$G2316-1.96*SQRT($G2316*(1-$G2316)/$F2316)),"-")</f>
        <v>0.46994054472427049</v>
      </c>
      <c r="I2316" s="5">
        <f t="shared" ref="I2316:I2379" si="163">IFERROR(IF($G2316+1.96*SQRT($G2316*(1-$G2316)/$F2316)&gt;1,1,$G2316+1.96*SQRT($G2316*(1-$G2316)/$F2316)),"-")</f>
        <v>0.56655580564069308</v>
      </c>
      <c r="J2316" s="19" t="s">
        <v>338</v>
      </c>
    </row>
    <row r="2317" spans="1:10" ht="72" x14ac:dyDescent="0.25">
      <c r="A2317" s="17" t="s">
        <v>9</v>
      </c>
      <c r="B2317" s="2" t="s">
        <v>10</v>
      </c>
      <c r="C2317" s="6" t="s">
        <v>15</v>
      </c>
      <c r="D2317" s="1">
        <v>2021</v>
      </c>
      <c r="E2317" s="1">
        <v>143</v>
      </c>
      <c r="F2317" s="1">
        <v>238</v>
      </c>
      <c r="G2317" s="5">
        <f t="shared" si="161"/>
        <v>0.60084033613445376</v>
      </c>
      <c r="H2317" s="5">
        <f t="shared" si="162"/>
        <v>0.53862170426391154</v>
      </c>
      <c r="I2317" s="5">
        <f t="shared" si="163"/>
        <v>0.66305896800499597</v>
      </c>
      <c r="J2317" s="19" t="s">
        <v>338</v>
      </c>
    </row>
    <row r="2318" spans="1:10" ht="72" x14ac:dyDescent="0.25">
      <c r="A2318" s="17" t="s">
        <v>9</v>
      </c>
      <c r="B2318" s="2" t="s">
        <v>10</v>
      </c>
      <c r="C2318" s="6" t="s">
        <v>16</v>
      </c>
      <c r="D2318" s="1">
        <v>2021</v>
      </c>
      <c r="E2318" s="1">
        <v>89</v>
      </c>
      <c r="F2318" s="1">
        <v>173</v>
      </c>
      <c r="G2318" s="5">
        <f t="shared" si="161"/>
        <v>0.51445086705202314</v>
      </c>
      <c r="H2318" s="5">
        <f t="shared" si="162"/>
        <v>0.43997397192467802</v>
      </c>
      <c r="I2318" s="5">
        <f t="shared" si="163"/>
        <v>0.58892776217936826</v>
      </c>
      <c r="J2318" s="19" t="s">
        <v>338</v>
      </c>
    </row>
    <row r="2319" spans="1:10" ht="72" x14ac:dyDescent="0.25">
      <c r="A2319" s="17" t="s">
        <v>9</v>
      </c>
      <c r="B2319" s="2" t="s">
        <v>10</v>
      </c>
      <c r="C2319" s="6" t="s">
        <v>17</v>
      </c>
      <c r="D2319" s="1">
        <v>2021</v>
      </c>
      <c r="E2319" s="1">
        <v>232</v>
      </c>
      <c r="F2319" s="1">
        <v>411</v>
      </c>
      <c r="G2319" s="5">
        <f t="shared" si="161"/>
        <v>0.56447688564476883</v>
      </c>
      <c r="H2319" s="5">
        <f t="shared" si="162"/>
        <v>0.51654065884276656</v>
      </c>
      <c r="I2319" s="5">
        <f t="shared" si="163"/>
        <v>0.6124131124467711</v>
      </c>
      <c r="J2319" s="19" t="s">
        <v>338</v>
      </c>
    </row>
    <row r="2320" spans="1:10" ht="72" x14ac:dyDescent="0.25">
      <c r="A2320" s="17" t="s">
        <v>9</v>
      </c>
      <c r="B2320" s="2" t="s">
        <v>10</v>
      </c>
      <c r="C2320" s="6" t="s">
        <v>18</v>
      </c>
      <c r="D2320" s="1">
        <v>2021</v>
      </c>
      <c r="E2320" s="1">
        <v>110</v>
      </c>
      <c r="F2320" s="1">
        <v>238</v>
      </c>
      <c r="G2320" s="5">
        <f t="shared" si="161"/>
        <v>0.46218487394957986</v>
      </c>
      <c r="H2320" s="5">
        <f t="shared" si="162"/>
        <v>0.39884284605769965</v>
      </c>
      <c r="I2320" s="5">
        <f t="shared" si="163"/>
        <v>0.52552690184146011</v>
      </c>
      <c r="J2320" s="19" t="s">
        <v>338</v>
      </c>
    </row>
    <row r="2321" spans="1:10" ht="72" x14ac:dyDescent="0.25">
      <c r="A2321" s="17" t="s">
        <v>9</v>
      </c>
      <c r="B2321" s="2" t="s">
        <v>10</v>
      </c>
      <c r="C2321" s="6" t="s">
        <v>19</v>
      </c>
      <c r="D2321" s="1">
        <v>2021</v>
      </c>
      <c r="E2321" s="1">
        <v>87</v>
      </c>
      <c r="F2321" s="1">
        <v>173</v>
      </c>
      <c r="G2321" s="5">
        <f t="shared" si="161"/>
        <v>0.50289017341040465</v>
      </c>
      <c r="H2321" s="5">
        <f t="shared" si="162"/>
        <v>0.42838339788260871</v>
      </c>
      <c r="I2321" s="5">
        <f t="shared" si="163"/>
        <v>0.57739694893820059</v>
      </c>
      <c r="J2321" s="19" t="s">
        <v>338</v>
      </c>
    </row>
    <row r="2322" spans="1:10" ht="72" x14ac:dyDescent="0.25">
      <c r="A2322" s="17" t="s">
        <v>9</v>
      </c>
      <c r="B2322" s="2" t="s">
        <v>10</v>
      </c>
      <c r="C2322" s="6" t="s">
        <v>20</v>
      </c>
      <c r="D2322" s="1">
        <v>2021</v>
      </c>
      <c r="E2322" s="1">
        <v>197</v>
      </c>
      <c r="F2322" s="1">
        <v>411</v>
      </c>
      <c r="G2322" s="5">
        <f t="shared" si="161"/>
        <v>0.47931873479318737</v>
      </c>
      <c r="H2322" s="5">
        <f t="shared" si="162"/>
        <v>0.43102026869464272</v>
      </c>
      <c r="I2322" s="5">
        <f t="shared" si="163"/>
        <v>0.52761720089173203</v>
      </c>
      <c r="J2322" s="19" t="s">
        <v>338</v>
      </c>
    </row>
    <row r="2323" spans="1:10" ht="24" x14ac:dyDescent="0.25">
      <c r="A2323" s="17" t="s">
        <v>21</v>
      </c>
      <c r="B2323" s="2" t="s">
        <v>22</v>
      </c>
      <c r="C2323" s="2" t="s">
        <v>22</v>
      </c>
      <c r="D2323" s="1">
        <v>2021</v>
      </c>
      <c r="E2323" s="1"/>
      <c r="F2323" s="1"/>
      <c r="G2323" s="5" t="str">
        <f t="shared" si="161"/>
        <v>-</v>
      </c>
      <c r="H2323" s="5" t="str">
        <f t="shared" si="162"/>
        <v>-</v>
      </c>
      <c r="I2323" s="5" t="str">
        <f t="shared" si="163"/>
        <v>-</v>
      </c>
      <c r="J2323" s="19" t="s">
        <v>338</v>
      </c>
    </row>
    <row r="2324" spans="1:10" ht="24" x14ac:dyDescent="0.25">
      <c r="A2324" s="17" t="s">
        <v>21</v>
      </c>
      <c r="B2324" s="2" t="s">
        <v>22</v>
      </c>
      <c r="C2324" s="7" t="s">
        <v>23</v>
      </c>
      <c r="D2324" s="1">
        <v>2021</v>
      </c>
      <c r="E2324" s="8">
        <v>137</v>
      </c>
      <c r="F2324" s="1">
        <v>209</v>
      </c>
      <c r="G2324" s="5">
        <f t="shared" si="161"/>
        <v>0.65550239234449759</v>
      </c>
      <c r="H2324" s="5">
        <f t="shared" si="162"/>
        <v>0.59107609480155832</v>
      </c>
      <c r="I2324" s="5">
        <f t="shared" si="163"/>
        <v>0.71992868988743686</v>
      </c>
      <c r="J2324" s="19" t="s">
        <v>338</v>
      </c>
    </row>
    <row r="2325" spans="1:10" ht="24" x14ac:dyDescent="0.25">
      <c r="A2325" s="17" t="s">
        <v>21</v>
      </c>
      <c r="B2325" s="2" t="s">
        <v>22</v>
      </c>
      <c r="C2325" s="7" t="s">
        <v>24</v>
      </c>
      <c r="D2325" s="1">
        <v>2021</v>
      </c>
      <c r="E2325" s="8">
        <v>164</v>
      </c>
      <c r="F2325" s="1">
        <v>209</v>
      </c>
      <c r="G2325" s="5">
        <f t="shared" si="161"/>
        <v>0.78468899521531099</v>
      </c>
      <c r="H2325" s="5">
        <f t="shared" si="162"/>
        <v>0.72896210310753506</v>
      </c>
      <c r="I2325" s="5">
        <f t="shared" si="163"/>
        <v>0.84041588732308692</v>
      </c>
      <c r="J2325" s="19" t="s">
        <v>338</v>
      </c>
    </row>
    <row r="2326" spans="1:10" ht="24" x14ac:dyDescent="0.25">
      <c r="A2326" s="17" t="s">
        <v>21</v>
      </c>
      <c r="B2326" s="2" t="s">
        <v>22</v>
      </c>
      <c r="C2326" s="7" t="s">
        <v>25</v>
      </c>
      <c r="D2326" s="1">
        <v>2021</v>
      </c>
      <c r="E2326" s="8">
        <v>176</v>
      </c>
      <c r="F2326" s="1">
        <v>209</v>
      </c>
      <c r="G2326" s="5">
        <f t="shared" si="161"/>
        <v>0.84210526315789469</v>
      </c>
      <c r="H2326" s="5">
        <f t="shared" si="162"/>
        <v>0.79266850931236288</v>
      </c>
      <c r="I2326" s="5">
        <f t="shared" si="163"/>
        <v>0.8915420170034265</v>
      </c>
      <c r="J2326" s="19" t="s">
        <v>338</v>
      </c>
    </row>
    <row r="2327" spans="1:10" ht="24" x14ac:dyDescent="0.25">
      <c r="A2327" s="17" t="s">
        <v>21</v>
      </c>
      <c r="B2327" s="2" t="s">
        <v>22</v>
      </c>
      <c r="C2327" s="7" t="s">
        <v>26</v>
      </c>
      <c r="D2327" s="1">
        <v>2021</v>
      </c>
      <c r="E2327" s="8">
        <v>163</v>
      </c>
      <c r="F2327" s="1">
        <v>209</v>
      </c>
      <c r="G2327" s="5">
        <f t="shared" si="161"/>
        <v>0.77990430622009566</v>
      </c>
      <c r="H2327" s="5">
        <f t="shared" si="162"/>
        <v>0.72373366776685022</v>
      </c>
      <c r="I2327" s="5">
        <f t="shared" si="163"/>
        <v>0.83607494467334109</v>
      </c>
      <c r="J2327" s="19" t="s">
        <v>338</v>
      </c>
    </row>
    <row r="2328" spans="1:10" ht="24" x14ac:dyDescent="0.25">
      <c r="A2328" s="17" t="s">
        <v>21</v>
      </c>
      <c r="B2328" s="2" t="s">
        <v>22</v>
      </c>
      <c r="C2328" s="7" t="s">
        <v>27</v>
      </c>
      <c r="D2328" s="1">
        <v>2021</v>
      </c>
      <c r="E2328" s="8">
        <v>156</v>
      </c>
      <c r="F2328" s="1">
        <v>209</v>
      </c>
      <c r="G2328" s="5">
        <f t="shared" si="161"/>
        <v>0.74641148325358853</v>
      </c>
      <c r="H2328" s="5">
        <f t="shared" si="162"/>
        <v>0.68742712262485117</v>
      </c>
      <c r="I2328" s="5">
        <f t="shared" si="163"/>
        <v>0.80539584388232588</v>
      </c>
      <c r="J2328" s="19" t="s">
        <v>338</v>
      </c>
    </row>
    <row r="2329" spans="1:10" ht="24" x14ac:dyDescent="0.25">
      <c r="A2329" s="17" t="s">
        <v>21</v>
      </c>
      <c r="B2329" s="2" t="s">
        <v>22</v>
      </c>
      <c r="C2329" s="7" t="s">
        <v>28</v>
      </c>
      <c r="D2329" s="1">
        <v>2021</v>
      </c>
      <c r="E2329" s="8">
        <v>173</v>
      </c>
      <c r="F2329" s="1">
        <v>209</v>
      </c>
      <c r="G2329" s="5">
        <f t="shared" si="161"/>
        <v>0.82775119617224879</v>
      </c>
      <c r="H2329" s="5">
        <f t="shared" si="162"/>
        <v>0.7765581533336372</v>
      </c>
      <c r="I2329" s="5">
        <f t="shared" si="163"/>
        <v>0.87894423901086038</v>
      </c>
      <c r="J2329" s="19" t="s">
        <v>338</v>
      </c>
    </row>
    <row r="2330" spans="1:10" ht="24" x14ac:dyDescent="0.25">
      <c r="A2330" s="17" t="s">
        <v>21</v>
      </c>
      <c r="B2330" s="2" t="s">
        <v>22</v>
      </c>
      <c r="C2330" s="7" t="s">
        <v>29</v>
      </c>
      <c r="D2330" s="1">
        <v>2021</v>
      </c>
      <c r="E2330" s="8">
        <v>151</v>
      </c>
      <c r="F2330" s="1">
        <v>209</v>
      </c>
      <c r="G2330" s="5">
        <f t="shared" si="161"/>
        <v>0.72248803827751196</v>
      </c>
      <c r="H2330" s="5">
        <f t="shared" si="162"/>
        <v>0.66178099060492412</v>
      </c>
      <c r="I2330" s="5">
        <f t="shared" si="163"/>
        <v>0.78319508595009979</v>
      </c>
      <c r="J2330" s="19" t="s">
        <v>338</v>
      </c>
    </row>
    <row r="2331" spans="1:10" ht="24" x14ac:dyDescent="0.25">
      <c r="A2331" s="17" t="s">
        <v>21</v>
      </c>
      <c r="B2331" s="2" t="s">
        <v>22</v>
      </c>
      <c r="C2331" s="7" t="s">
        <v>30</v>
      </c>
      <c r="D2331" s="1">
        <v>2021</v>
      </c>
      <c r="E2331" s="8">
        <v>168</v>
      </c>
      <c r="F2331" s="1">
        <v>209</v>
      </c>
      <c r="G2331" s="5">
        <f t="shared" si="161"/>
        <v>0.80382775119617222</v>
      </c>
      <c r="H2331" s="5">
        <f t="shared" si="162"/>
        <v>0.74999045863430347</v>
      </c>
      <c r="I2331" s="5">
        <f t="shared" si="163"/>
        <v>0.85766504375804098</v>
      </c>
      <c r="J2331" s="19" t="s">
        <v>338</v>
      </c>
    </row>
    <row r="2332" spans="1:10" ht="24" x14ac:dyDescent="0.25">
      <c r="A2332" s="17" t="s">
        <v>21</v>
      </c>
      <c r="B2332" s="2" t="s">
        <v>22</v>
      </c>
      <c r="C2332" s="7" t="s">
        <v>31</v>
      </c>
      <c r="D2332" s="1">
        <v>2021</v>
      </c>
      <c r="E2332" s="8">
        <v>82</v>
      </c>
      <c r="F2332" s="1">
        <v>209</v>
      </c>
      <c r="G2332" s="5">
        <f t="shared" si="161"/>
        <v>0.3923444976076555</v>
      </c>
      <c r="H2332" s="5">
        <f t="shared" si="162"/>
        <v>0.32614641220340623</v>
      </c>
      <c r="I2332" s="5">
        <f t="shared" si="163"/>
        <v>0.45854258301190476</v>
      </c>
      <c r="J2332" s="19" t="s">
        <v>338</v>
      </c>
    </row>
    <row r="2333" spans="1:10" ht="24" x14ac:dyDescent="0.25">
      <c r="A2333" s="17" t="s">
        <v>21</v>
      </c>
      <c r="B2333" s="2" t="s">
        <v>22</v>
      </c>
      <c r="C2333" s="7" t="s">
        <v>32</v>
      </c>
      <c r="D2333" s="1">
        <v>2021</v>
      </c>
      <c r="E2333" s="8">
        <v>82</v>
      </c>
      <c r="F2333" s="1">
        <v>209</v>
      </c>
      <c r="G2333" s="5">
        <f t="shared" si="161"/>
        <v>0.3923444976076555</v>
      </c>
      <c r="H2333" s="5">
        <f t="shared" si="162"/>
        <v>0.32614641220340623</v>
      </c>
      <c r="I2333" s="5">
        <f t="shared" si="163"/>
        <v>0.45854258301190476</v>
      </c>
      <c r="J2333" s="19" t="s">
        <v>338</v>
      </c>
    </row>
    <row r="2334" spans="1:10" ht="24" x14ac:dyDescent="0.25">
      <c r="A2334" s="36" t="s">
        <v>21</v>
      </c>
      <c r="B2334" s="2" t="s">
        <v>22</v>
      </c>
      <c r="C2334" s="9" t="s">
        <v>33</v>
      </c>
      <c r="D2334" s="28">
        <v>2021</v>
      </c>
      <c r="E2334" s="29"/>
      <c r="F2334" s="28"/>
      <c r="G2334" s="30" t="str">
        <f>IF(F2334="","-",E2334/F2334)</f>
        <v>-</v>
      </c>
      <c r="H2334" s="30" t="str">
        <f>IFERROR(IF($G2334-1.96*SQRT($G2334*(1-$G2334)/$F2334)&lt;0,0,$G2334-1.96*SQRT($G2334*(1-$G2334)/$F2334)),"-")</f>
        <v>-</v>
      </c>
      <c r="I2334" s="30" t="str">
        <f>IFERROR(IF($G2334+1.96*SQRT($G2334*(1-$G2334)/$F2334)&gt;1,1,$G2334+1.96*SQRT($G2334*(1-$G2334)/$F2334)),"-")</f>
        <v>-</v>
      </c>
      <c r="J2334" s="19" t="s">
        <v>338</v>
      </c>
    </row>
    <row r="2335" spans="1:10" ht="24" x14ac:dyDescent="0.25">
      <c r="A2335" s="36" t="s">
        <v>21</v>
      </c>
      <c r="B2335" s="2" t="s">
        <v>22</v>
      </c>
      <c r="C2335" s="9" t="s">
        <v>34</v>
      </c>
      <c r="D2335" s="28">
        <v>2021</v>
      </c>
      <c r="E2335" s="29"/>
      <c r="F2335" s="28"/>
      <c r="G2335" s="30" t="str">
        <f t="shared" si="161"/>
        <v>-</v>
      </c>
      <c r="H2335" s="30" t="str">
        <f t="shared" si="162"/>
        <v>-</v>
      </c>
      <c r="I2335" s="30" t="str">
        <f t="shared" si="163"/>
        <v>-</v>
      </c>
      <c r="J2335" s="19" t="s">
        <v>338</v>
      </c>
    </row>
    <row r="2336" spans="1:10" ht="24" x14ac:dyDescent="0.25">
      <c r="A2336" s="17" t="s">
        <v>21</v>
      </c>
      <c r="B2336" s="2" t="s">
        <v>22</v>
      </c>
      <c r="C2336" s="7" t="s">
        <v>35</v>
      </c>
      <c r="D2336" s="1">
        <v>2021</v>
      </c>
      <c r="E2336" s="8">
        <v>45</v>
      </c>
      <c r="F2336" s="1">
        <v>209</v>
      </c>
      <c r="G2336" s="5">
        <f t="shared" si="161"/>
        <v>0.21531100478468901</v>
      </c>
      <c r="H2336" s="5">
        <f t="shared" si="162"/>
        <v>0.15958411267691311</v>
      </c>
      <c r="I2336" s="5">
        <f t="shared" si="163"/>
        <v>0.27103789689246494</v>
      </c>
      <c r="J2336" s="19" t="s">
        <v>338</v>
      </c>
    </row>
    <row r="2337" spans="1:10" ht="24" x14ac:dyDescent="0.25">
      <c r="A2337" s="17" t="s">
        <v>36</v>
      </c>
      <c r="B2337" s="2" t="s">
        <v>37</v>
      </c>
      <c r="C2337" s="2" t="s">
        <v>37</v>
      </c>
      <c r="D2337" s="1">
        <v>2021</v>
      </c>
      <c r="E2337" s="1"/>
      <c r="F2337" s="1"/>
      <c r="G2337" s="5" t="str">
        <f t="shared" si="161"/>
        <v>-</v>
      </c>
      <c r="H2337" s="5" t="str">
        <f t="shared" si="162"/>
        <v>-</v>
      </c>
      <c r="I2337" s="5" t="str">
        <f t="shared" si="163"/>
        <v>-</v>
      </c>
      <c r="J2337" s="19" t="s">
        <v>338</v>
      </c>
    </row>
    <row r="2338" spans="1:10" ht="24" x14ac:dyDescent="0.25">
      <c r="A2338" s="17" t="s">
        <v>36</v>
      </c>
      <c r="B2338" s="2" t="s">
        <v>37</v>
      </c>
      <c r="C2338" s="7" t="s">
        <v>38</v>
      </c>
      <c r="D2338" s="1">
        <v>2021</v>
      </c>
      <c r="E2338" s="1">
        <v>153</v>
      </c>
      <c r="F2338" s="1">
        <v>284</v>
      </c>
      <c r="G2338" s="5">
        <f t="shared" si="161"/>
        <v>0.53873239436619713</v>
      </c>
      <c r="H2338" s="5">
        <f t="shared" si="162"/>
        <v>0.48075483563308602</v>
      </c>
      <c r="I2338" s="5">
        <f t="shared" si="163"/>
        <v>0.59670995309930819</v>
      </c>
      <c r="J2338" s="19" t="s">
        <v>338</v>
      </c>
    </row>
    <row r="2339" spans="1:10" ht="24" x14ac:dyDescent="0.25">
      <c r="A2339" s="17" t="s">
        <v>36</v>
      </c>
      <c r="B2339" s="2" t="s">
        <v>37</v>
      </c>
      <c r="C2339" s="7" t="s">
        <v>39</v>
      </c>
      <c r="D2339" s="1">
        <v>2021</v>
      </c>
      <c r="E2339" s="1">
        <v>157</v>
      </c>
      <c r="F2339" s="1">
        <v>284</v>
      </c>
      <c r="G2339" s="5">
        <f t="shared" si="161"/>
        <v>0.55281690140845074</v>
      </c>
      <c r="H2339" s="5">
        <f t="shared" si="162"/>
        <v>0.49498995656089551</v>
      </c>
      <c r="I2339" s="5">
        <f t="shared" si="163"/>
        <v>0.61064384625600598</v>
      </c>
      <c r="J2339" s="19" t="s">
        <v>338</v>
      </c>
    </row>
    <row r="2340" spans="1:10" ht="24" x14ac:dyDescent="0.25">
      <c r="A2340" s="17" t="s">
        <v>36</v>
      </c>
      <c r="B2340" s="2" t="s">
        <v>37</v>
      </c>
      <c r="C2340" s="7" t="s">
        <v>40</v>
      </c>
      <c r="D2340" s="1">
        <v>2021</v>
      </c>
      <c r="E2340" s="1">
        <v>59</v>
      </c>
      <c r="F2340" s="1">
        <v>284</v>
      </c>
      <c r="G2340" s="5">
        <f t="shared" si="161"/>
        <v>0.20774647887323944</v>
      </c>
      <c r="H2340" s="5">
        <f t="shared" si="162"/>
        <v>0.16056236251900799</v>
      </c>
      <c r="I2340" s="5">
        <f t="shared" si="163"/>
        <v>0.25493059522747091</v>
      </c>
      <c r="J2340" s="19" t="s">
        <v>338</v>
      </c>
    </row>
    <row r="2341" spans="1:10" ht="24" x14ac:dyDescent="0.25">
      <c r="A2341" s="17" t="s">
        <v>36</v>
      </c>
      <c r="B2341" s="2" t="s">
        <v>37</v>
      </c>
      <c r="C2341" s="9" t="s">
        <v>41</v>
      </c>
      <c r="D2341" s="1">
        <v>2021</v>
      </c>
      <c r="E2341" s="1"/>
      <c r="F2341" s="1"/>
      <c r="G2341" s="5" t="str">
        <f t="shared" si="161"/>
        <v>-</v>
      </c>
      <c r="H2341" s="5" t="str">
        <f t="shared" si="162"/>
        <v>-</v>
      </c>
      <c r="I2341" s="5" t="str">
        <f t="shared" si="163"/>
        <v>-</v>
      </c>
      <c r="J2341" s="19" t="s">
        <v>338</v>
      </c>
    </row>
    <row r="2342" spans="1:10" ht="24" x14ac:dyDescent="0.25">
      <c r="A2342" s="17" t="s">
        <v>36</v>
      </c>
      <c r="B2342" s="2" t="s">
        <v>37</v>
      </c>
      <c r="C2342" s="9" t="s">
        <v>42</v>
      </c>
      <c r="D2342" s="1">
        <v>2021</v>
      </c>
      <c r="E2342" s="1">
        <v>56</v>
      </c>
      <c r="F2342" s="1">
        <v>284</v>
      </c>
      <c r="G2342" s="5">
        <f t="shared" si="161"/>
        <v>0.19718309859154928</v>
      </c>
      <c r="H2342" s="5">
        <f t="shared" si="162"/>
        <v>0.15090878362455015</v>
      </c>
      <c r="I2342" s="5">
        <f t="shared" si="163"/>
        <v>0.24345741355854841</v>
      </c>
      <c r="J2342" s="19" t="s">
        <v>338</v>
      </c>
    </row>
    <row r="2343" spans="1:10" ht="24" x14ac:dyDescent="0.25">
      <c r="A2343" s="17" t="s">
        <v>43</v>
      </c>
      <c r="B2343" s="2" t="s">
        <v>44</v>
      </c>
      <c r="C2343" s="10" t="s">
        <v>44</v>
      </c>
      <c r="D2343" s="1">
        <v>2021</v>
      </c>
      <c r="E2343" s="1">
        <v>5756</v>
      </c>
      <c r="F2343" s="1">
        <v>9410</v>
      </c>
      <c r="G2343" s="5">
        <f t="shared" si="161"/>
        <v>0.61168969181721577</v>
      </c>
      <c r="H2343" s="5">
        <f t="shared" si="162"/>
        <v>0.60184241151283369</v>
      </c>
      <c r="I2343" s="5">
        <f t="shared" si="163"/>
        <v>0.62153697212159786</v>
      </c>
      <c r="J2343" s="19" t="s">
        <v>338</v>
      </c>
    </row>
    <row r="2344" spans="1:10" ht="24" x14ac:dyDescent="0.25">
      <c r="A2344" s="17" t="s">
        <v>45</v>
      </c>
      <c r="B2344" s="2" t="s">
        <v>46</v>
      </c>
      <c r="C2344" s="10" t="s">
        <v>46</v>
      </c>
      <c r="D2344" s="1">
        <v>2021</v>
      </c>
      <c r="E2344" s="1">
        <v>227</v>
      </c>
      <c r="F2344" s="1">
        <v>411</v>
      </c>
      <c r="G2344" s="5">
        <f t="shared" si="161"/>
        <v>0.55231143552311435</v>
      </c>
      <c r="H2344" s="5">
        <f t="shared" si="162"/>
        <v>0.50423689095703883</v>
      </c>
      <c r="I2344" s="5">
        <f t="shared" si="163"/>
        <v>0.60038598008918986</v>
      </c>
      <c r="J2344" s="19" t="s">
        <v>338</v>
      </c>
    </row>
    <row r="2345" spans="1:10" ht="24" x14ac:dyDescent="0.25">
      <c r="A2345" s="17" t="s">
        <v>47</v>
      </c>
      <c r="B2345" s="2" t="s">
        <v>48</v>
      </c>
      <c r="C2345" s="10" t="s">
        <v>48</v>
      </c>
      <c r="D2345" s="1">
        <v>2021</v>
      </c>
      <c r="E2345" s="1">
        <v>238</v>
      </c>
      <c r="F2345" s="1">
        <v>410</v>
      </c>
      <c r="G2345" s="5">
        <f t="shared" si="161"/>
        <v>0.58048780487804874</v>
      </c>
      <c r="H2345" s="5">
        <f t="shared" si="162"/>
        <v>0.53272025252541311</v>
      </c>
      <c r="I2345" s="5">
        <f t="shared" si="163"/>
        <v>0.62825535723068437</v>
      </c>
      <c r="J2345" s="19" t="s">
        <v>338</v>
      </c>
    </row>
    <row r="2346" spans="1:10" ht="24" x14ac:dyDescent="0.25">
      <c r="A2346" s="17" t="s">
        <v>49</v>
      </c>
      <c r="B2346" s="2" t="s">
        <v>50</v>
      </c>
      <c r="C2346" s="10" t="s">
        <v>50</v>
      </c>
      <c r="D2346" s="1">
        <v>2021</v>
      </c>
      <c r="E2346" s="1"/>
      <c r="F2346" s="1"/>
      <c r="G2346" s="5" t="str">
        <f t="shared" si="161"/>
        <v>-</v>
      </c>
      <c r="H2346" s="5" t="str">
        <f t="shared" si="162"/>
        <v>-</v>
      </c>
      <c r="I2346" s="5" t="str">
        <f t="shared" si="163"/>
        <v>-</v>
      </c>
      <c r="J2346" s="19" t="s">
        <v>338</v>
      </c>
    </row>
    <row r="2347" spans="1:10" ht="24" x14ac:dyDescent="0.25">
      <c r="A2347" s="17" t="s">
        <v>49</v>
      </c>
      <c r="B2347" s="2" t="s">
        <v>50</v>
      </c>
      <c r="C2347" s="9" t="s">
        <v>51</v>
      </c>
      <c r="D2347" s="1">
        <v>2021</v>
      </c>
      <c r="E2347" s="1">
        <v>171</v>
      </c>
      <c r="F2347" s="1">
        <v>559</v>
      </c>
      <c r="G2347" s="5">
        <f t="shared" si="161"/>
        <v>0.30590339892665475</v>
      </c>
      <c r="H2347" s="5">
        <f t="shared" si="162"/>
        <v>0.26770437397141283</v>
      </c>
      <c r="I2347" s="5">
        <f t="shared" si="163"/>
        <v>0.34410242388189666</v>
      </c>
      <c r="J2347" s="19" t="s">
        <v>338</v>
      </c>
    </row>
    <row r="2348" spans="1:10" ht="24" x14ac:dyDescent="0.25">
      <c r="A2348" s="17" t="s">
        <v>49</v>
      </c>
      <c r="B2348" s="2" t="s">
        <v>50</v>
      </c>
      <c r="C2348" s="9" t="s">
        <v>52</v>
      </c>
      <c r="D2348" s="1">
        <v>2021</v>
      </c>
      <c r="E2348" s="1">
        <v>712</v>
      </c>
      <c r="F2348" s="1">
        <v>1534</v>
      </c>
      <c r="G2348" s="5">
        <f t="shared" si="161"/>
        <v>0.46414602346805739</v>
      </c>
      <c r="H2348" s="5">
        <f t="shared" si="162"/>
        <v>0.43918893390725694</v>
      </c>
      <c r="I2348" s="5">
        <f t="shared" si="163"/>
        <v>0.48910311302885784</v>
      </c>
      <c r="J2348" s="19" t="s">
        <v>338</v>
      </c>
    </row>
    <row r="2349" spans="1:10" ht="24" x14ac:dyDescent="0.25">
      <c r="A2349" s="17" t="s">
        <v>49</v>
      </c>
      <c r="B2349" s="2" t="s">
        <v>50</v>
      </c>
      <c r="C2349" s="9" t="s">
        <v>53</v>
      </c>
      <c r="D2349" s="1">
        <v>2021</v>
      </c>
      <c r="E2349" s="1">
        <v>883</v>
      </c>
      <c r="F2349" s="1">
        <v>2093</v>
      </c>
      <c r="G2349" s="5">
        <f t="shared" si="161"/>
        <v>0.42188246536072621</v>
      </c>
      <c r="H2349" s="5">
        <f t="shared" si="162"/>
        <v>0.40072443354777992</v>
      </c>
      <c r="I2349" s="5">
        <f t="shared" si="163"/>
        <v>0.4430404971736725</v>
      </c>
      <c r="J2349" s="19" t="s">
        <v>338</v>
      </c>
    </row>
    <row r="2350" spans="1:10" ht="24" x14ac:dyDescent="0.25">
      <c r="A2350" s="17" t="s">
        <v>54</v>
      </c>
      <c r="B2350" s="2" t="s">
        <v>55</v>
      </c>
      <c r="C2350" s="10" t="s">
        <v>55</v>
      </c>
      <c r="D2350" s="1">
        <v>2021</v>
      </c>
      <c r="E2350" s="1"/>
      <c r="F2350" s="1"/>
      <c r="G2350" s="5" t="str">
        <f t="shared" si="161"/>
        <v>-</v>
      </c>
      <c r="H2350" s="5" t="str">
        <f t="shared" si="162"/>
        <v>-</v>
      </c>
      <c r="I2350" s="5" t="str">
        <f t="shared" si="163"/>
        <v>-</v>
      </c>
      <c r="J2350" s="19" t="s">
        <v>338</v>
      </c>
    </row>
    <row r="2351" spans="1:10" ht="24" x14ac:dyDescent="0.25">
      <c r="A2351" s="17" t="s">
        <v>54</v>
      </c>
      <c r="B2351" s="2" t="s">
        <v>55</v>
      </c>
      <c r="C2351" s="9" t="s">
        <v>56</v>
      </c>
      <c r="D2351" s="1">
        <v>2021</v>
      </c>
      <c r="E2351" s="1">
        <v>178</v>
      </c>
      <c r="F2351" s="1">
        <v>226</v>
      </c>
      <c r="G2351" s="5">
        <f t="shared" si="161"/>
        <v>0.78761061946902655</v>
      </c>
      <c r="H2351" s="5">
        <f t="shared" si="162"/>
        <v>0.73428645828821093</v>
      </c>
      <c r="I2351" s="5">
        <f t="shared" si="163"/>
        <v>0.84093478064984217</v>
      </c>
      <c r="J2351" s="19" t="s">
        <v>338</v>
      </c>
    </row>
    <row r="2352" spans="1:10" ht="24" x14ac:dyDescent="0.25">
      <c r="A2352" s="17" t="s">
        <v>54</v>
      </c>
      <c r="B2352" s="2" t="s">
        <v>55</v>
      </c>
      <c r="C2352" s="9" t="s">
        <v>57</v>
      </c>
      <c r="D2352" s="1">
        <v>2021</v>
      </c>
      <c r="E2352" s="1">
        <v>827</v>
      </c>
      <c r="F2352" s="1">
        <v>1355</v>
      </c>
      <c r="G2352" s="5">
        <f t="shared" si="161"/>
        <v>0.61033210332103316</v>
      </c>
      <c r="H2352" s="5">
        <f t="shared" si="162"/>
        <v>0.58436539829091882</v>
      </c>
      <c r="I2352" s="5">
        <f t="shared" si="163"/>
        <v>0.63629880835114749</v>
      </c>
      <c r="J2352" s="19" t="s">
        <v>338</v>
      </c>
    </row>
    <row r="2353" spans="1:10" ht="24" x14ac:dyDescent="0.25">
      <c r="A2353" s="17" t="s">
        <v>54</v>
      </c>
      <c r="B2353" s="2" t="s">
        <v>55</v>
      </c>
      <c r="C2353" s="9" t="s">
        <v>58</v>
      </c>
      <c r="D2353" s="1">
        <v>2021</v>
      </c>
      <c r="E2353" s="1">
        <v>1</v>
      </c>
      <c r="F2353" s="1">
        <v>3</v>
      </c>
      <c r="G2353" s="5">
        <f t="shared" si="161"/>
        <v>0.33333333333333331</v>
      </c>
      <c r="H2353" s="5">
        <f t="shared" si="162"/>
        <v>0</v>
      </c>
      <c r="I2353" s="5">
        <f t="shared" si="163"/>
        <v>0.86677776620611424</v>
      </c>
      <c r="J2353" s="19" t="s">
        <v>338</v>
      </c>
    </row>
    <row r="2354" spans="1:10" ht="24" x14ac:dyDescent="0.25">
      <c r="A2354" s="17" t="s">
        <v>54</v>
      </c>
      <c r="B2354" s="2" t="s">
        <v>55</v>
      </c>
      <c r="C2354" s="9" t="s">
        <v>53</v>
      </c>
      <c r="D2354" s="1">
        <v>2021</v>
      </c>
      <c r="E2354" s="1">
        <v>1006</v>
      </c>
      <c r="F2354" s="1">
        <v>1584</v>
      </c>
      <c r="G2354" s="5">
        <f t="shared" si="161"/>
        <v>0.63510101010101006</v>
      </c>
      <c r="H2354" s="5">
        <f t="shared" si="162"/>
        <v>0.61139348521871228</v>
      </c>
      <c r="I2354" s="5">
        <f t="shared" si="163"/>
        <v>0.65880853498330783</v>
      </c>
      <c r="J2354" s="19" t="s">
        <v>338</v>
      </c>
    </row>
    <row r="2355" spans="1:10" ht="48" x14ac:dyDescent="0.25">
      <c r="A2355" s="17" t="s">
        <v>59</v>
      </c>
      <c r="B2355" s="2" t="s">
        <v>60</v>
      </c>
      <c r="C2355" s="10" t="s">
        <v>60</v>
      </c>
      <c r="D2355" s="1">
        <v>2021</v>
      </c>
      <c r="E2355" s="1"/>
      <c r="F2355" s="1"/>
      <c r="G2355" s="5" t="str">
        <f t="shared" si="161"/>
        <v>-</v>
      </c>
      <c r="H2355" s="5" t="str">
        <f t="shared" si="162"/>
        <v>-</v>
      </c>
      <c r="I2355" s="5" t="str">
        <f t="shared" si="163"/>
        <v>-</v>
      </c>
      <c r="J2355" s="19" t="s">
        <v>338</v>
      </c>
    </row>
    <row r="2356" spans="1:10" ht="36" x14ac:dyDescent="0.25">
      <c r="A2356" s="17" t="s">
        <v>61</v>
      </c>
      <c r="B2356" s="2" t="s">
        <v>62</v>
      </c>
      <c r="C2356" s="10" t="s">
        <v>62</v>
      </c>
      <c r="D2356" s="1">
        <v>2021</v>
      </c>
      <c r="E2356" s="1"/>
      <c r="F2356" s="1"/>
      <c r="G2356" s="5" t="str">
        <f t="shared" si="161"/>
        <v>-</v>
      </c>
      <c r="H2356" s="5" t="str">
        <f t="shared" si="162"/>
        <v>-</v>
      </c>
      <c r="I2356" s="5" t="str">
        <f t="shared" si="163"/>
        <v>-</v>
      </c>
      <c r="J2356" s="19" t="s">
        <v>338</v>
      </c>
    </row>
    <row r="2357" spans="1:10" ht="36" x14ac:dyDescent="0.25">
      <c r="A2357" s="17" t="s">
        <v>61</v>
      </c>
      <c r="B2357" s="2" t="s">
        <v>62</v>
      </c>
      <c r="C2357" s="9" t="s">
        <v>63</v>
      </c>
      <c r="D2357" s="1">
        <v>2021</v>
      </c>
      <c r="E2357" s="1"/>
      <c r="F2357" s="1"/>
      <c r="G2357" s="5" t="str">
        <f t="shared" si="161"/>
        <v>-</v>
      </c>
      <c r="H2357" s="5" t="str">
        <f t="shared" si="162"/>
        <v>-</v>
      </c>
      <c r="I2357" s="5" t="str">
        <f t="shared" si="163"/>
        <v>-</v>
      </c>
      <c r="J2357" s="19" t="s">
        <v>338</v>
      </c>
    </row>
    <row r="2358" spans="1:10" ht="36" x14ac:dyDescent="0.25">
      <c r="A2358" s="17" t="s">
        <v>61</v>
      </c>
      <c r="B2358" s="2" t="s">
        <v>62</v>
      </c>
      <c r="C2358" s="9" t="s">
        <v>64</v>
      </c>
      <c r="D2358" s="1">
        <v>2021</v>
      </c>
      <c r="E2358" s="1"/>
      <c r="F2358" s="1"/>
      <c r="G2358" s="5" t="str">
        <f t="shared" si="161"/>
        <v>-</v>
      </c>
      <c r="H2358" s="5" t="str">
        <f t="shared" si="162"/>
        <v>-</v>
      </c>
      <c r="I2358" s="5" t="str">
        <f t="shared" si="163"/>
        <v>-</v>
      </c>
      <c r="J2358" s="19" t="s">
        <v>338</v>
      </c>
    </row>
    <row r="2359" spans="1:10" ht="24" x14ac:dyDescent="0.25">
      <c r="A2359" s="17" t="s">
        <v>65</v>
      </c>
      <c r="B2359" s="2" t="s">
        <v>66</v>
      </c>
      <c r="C2359" s="10" t="s">
        <v>66</v>
      </c>
      <c r="D2359" s="1">
        <v>2021</v>
      </c>
      <c r="E2359" s="1"/>
      <c r="F2359" s="1"/>
      <c r="G2359" s="5" t="str">
        <f t="shared" si="161"/>
        <v>-</v>
      </c>
      <c r="H2359" s="5" t="str">
        <f t="shared" si="162"/>
        <v>-</v>
      </c>
      <c r="I2359" s="5" t="str">
        <f t="shared" si="163"/>
        <v>-</v>
      </c>
      <c r="J2359" s="19" t="s">
        <v>338</v>
      </c>
    </row>
    <row r="2360" spans="1:10" ht="24" x14ac:dyDescent="0.25">
      <c r="A2360" s="17" t="s">
        <v>65</v>
      </c>
      <c r="B2360" s="2" t="s">
        <v>66</v>
      </c>
      <c r="C2360" s="9" t="s">
        <v>67</v>
      </c>
      <c r="D2360" s="1">
        <v>2021</v>
      </c>
      <c r="E2360" s="1">
        <v>4</v>
      </c>
      <c r="F2360" s="1">
        <v>5</v>
      </c>
      <c r="G2360" s="5">
        <f t="shared" si="161"/>
        <v>0.8</v>
      </c>
      <c r="H2360" s="5">
        <f t="shared" si="162"/>
        <v>0.44938454112803305</v>
      </c>
      <c r="I2360" s="5">
        <f t="shared" si="163"/>
        <v>1</v>
      </c>
      <c r="J2360" s="19" t="s">
        <v>338</v>
      </c>
    </row>
    <row r="2361" spans="1:10" ht="24" x14ac:dyDescent="0.25">
      <c r="A2361" s="17" t="s">
        <v>65</v>
      </c>
      <c r="B2361" s="2" t="s">
        <v>66</v>
      </c>
      <c r="C2361" s="9" t="s">
        <v>68</v>
      </c>
      <c r="D2361" s="1">
        <v>2021</v>
      </c>
      <c r="E2361" s="1">
        <v>12</v>
      </c>
      <c r="F2361" s="1">
        <v>13</v>
      </c>
      <c r="G2361" s="5">
        <f t="shared" si="161"/>
        <v>0.92307692307692313</v>
      </c>
      <c r="H2361" s="5">
        <f t="shared" si="162"/>
        <v>0.77822253163478283</v>
      </c>
      <c r="I2361" s="5">
        <f t="shared" si="163"/>
        <v>1</v>
      </c>
      <c r="J2361" s="19" t="s">
        <v>338</v>
      </c>
    </row>
    <row r="2362" spans="1:10" ht="24" x14ac:dyDescent="0.25">
      <c r="A2362" s="17" t="s">
        <v>65</v>
      </c>
      <c r="B2362" s="2" t="s">
        <v>66</v>
      </c>
      <c r="C2362" s="9" t="s">
        <v>69</v>
      </c>
      <c r="D2362" s="1">
        <v>2021</v>
      </c>
      <c r="E2362" s="1">
        <v>260</v>
      </c>
      <c r="F2362" s="1">
        <v>409</v>
      </c>
      <c r="G2362" s="5">
        <f t="shared" si="161"/>
        <v>0.63569682151589246</v>
      </c>
      <c r="H2362" s="5">
        <f t="shared" si="162"/>
        <v>0.58905764029262597</v>
      </c>
      <c r="I2362" s="5">
        <f t="shared" si="163"/>
        <v>0.68233600273915895</v>
      </c>
      <c r="J2362" s="19" t="s">
        <v>338</v>
      </c>
    </row>
    <row r="2363" spans="1:10" ht="24" x14ac:dyDescent="0.25">
      <c r="A2363" s="17" t="s">
        <v>65</v>
      </c>
      <c r="B2363" s="2" t="s">
        <v>66</v>
      </c>
      <c r="C2363" s="9" t="s">
        <v>70</v>
      </c>
      <c r="D2363" s="1">
        <v>2021</v>
      </c>
      <c r="E2363" s="1">
        <v>244</v>
      </c>
      <c r="F2363" s="1">
        <v>318</v>
      </c>
      <c r="G2363" s="5">
        <f t="shared" si="161"/>
        <v>0.76729559748427678</v>
      </c>
      <c r="H2363" s="5">
        <f t="shared" si="162"/>
        <v>0.72085196664116835</v>
      </c>
      <c r="I2363" s="5">
        <f t="shared" si="163"/>
        <v>0.81373922832738521</v>
      </c>
      <c r="J2363" s="19" t="s">
        <v>338</v>
      </c>
    </row>
    <row r="2364" spans="1:10" ht="24" x14ac:dyDescent="0.25">
      <c r="A2364" s="17" t="s">
        <v>65</v>
      </c>
      <c r="B2364" s="2" t="s">
        <v>66</v>
      </c>
      <c r="C2364" s="9" t="s">
        <v>53</v>
      </c>
      <c r="D2364" s="1">
        <v>2021</v>
      </c>
      <c r="E2364" s="1">
        <v>520</v>
      </c>
      <c r="F2364" s="1">
        <v>745</v>
      </c>
      <c r="G2364" s="5">
        <f t="shared" si="161"/>
        <v>0.69798657718120805</v>
      </c>
      <c r="H2364" s="5">
        <f t="shared" si="162"/>
        <v>0.66501690772155442</v>
      </c>
      <c r="I2364" s="5">
        <f t="shared" si="163"/>
        <v>0.73095624664086167</v>
      </c>
      <c r="J2364" s="19" t="s">
        <v>338</v>
      </c>
    </row>
    <row r="2365" spans="1:10" ht="24" x14ac:dyDescent="0.25">
      <c r="A2365" s="17" t="s">
        <v>71</v>
      </c>
      <c r="B2365" s="2" t="s">
        <v>72</v>
      </c>
      <c r="C2365" s="10" t="s">
        <v>72</v>
      </c>
      <c r="D2365" s="1">
        <v>2021</v>
      </c>
      <c r="E2365" s="1">
        <v>172</v>
      </c>
      <c r="F2365" s="1">
        <v>395</v>
      </c>
      <c r="G2365" s="5">
        <f t="shared" si="161"/>
        <v>0.43544303797468353</v>
      </c>
      <c r="H2365" s="5">
        <f t="shared" si="162"/>
        <v>0.38654661573313392</v>
      </c>
      <c r="I2365" s="5">
        <f t="shared" si="163"/>
        <v>0.48433946021623314</v>
      </c>
      <c r="J2365" s="19" t="s">
        <v>338</v>
      </c>
    </row>
    <row r="2366" spans="1:10" ht="36" x14ac:dyDescent="0.25">
      <c r="A2366" s="17" t="s">
        <v>73</v>
      </c>
      <c r="B2366" s="2" t="s">
        <v>74</v>
      </c>
      <c r="C2366" s="10" t="s">
        <v>74</v>
      </c>
      <c r="D2366" s="1">
        <v>2021</v>
      </c>
      <c r="E2366" s="1"/>
      <c r="F2366" s="1"/>
      <c r="G2366" s="5" t="str">
        <f t="shared" si="161"/>
        <v>-</v>
      </c>
      <c r="H2366" s="5" t="str">
        <f t="shared" si="162"/>
        <v>-</v>
      </c>
      <c r="I2366" s="5" t="str">
        <f t="shared" si="163"/>
        <v>-</v>
      </c>
      <c r="J2366" s="19" t="s">
        <v>338</v>
      </c>
    </row>
    <row r="2367" spans="1:10" ht="48" x14ac:dyDescent="0.25">
      <c r="A2367" s="17" t="s">
        <v>75</v>
      </c>
      <c r="B2367" s="2" t="s">
        <v>76</v>
      </c>
      <c r="C2367" s="10" t="s">
        <v>76</v>
      </c>
      <c r="D2367" s="1">
        <v>2021</v>
      </c>
      <c r="E2367" s="1"/>
      <c r="F2367" s="1"/>
      <c r="G2367" s="5" t="str">
        <f t="shared" si="161"/>
        <v>-</v>
      </c>
      <c r="H2367" s="5" t="str">
        <f t="shared" si="162"/>
        <v>-</v>
      </c>
      <c r="I2367" s="5" t="str">
        <f t="shared" si="163"/>
        <v>-</v>
      </c>
      <c r="J2367" s="19" t="s">
        <v>338</v>
      </c>
    </row>
    <row r="2368" spans="1:10" ht="48" x14ac:dyDescent="0.25">
      <c r="A2368" s="17" t="s">
        <v>75</v>
      </c>
      <c r="B2368" s="2" t="s">
        <v>76</v>
      </c>
      <c r="C2368" s="9" t="s">
        <v>77</v>
      </c>
      <c r="D2368" s="1">
        <v>2021</v>
      </c>
      <c r="E2368" s="1"/>
      <c r="F2368" s="1"/>
      <c r="G2368" s="5" t="str">
        <f t="shared" si="161"/>
        <v>-</v>
      </c>
      <c r="H2368" s="5" t="str">
        <f t="shared" si="162"/>
        <v>-</v>
      </c>
      <c r="I2368" s="5" t="str">
        <f t="shared" si="163"/>
        <v>-</v>
      </c>
      <c r="J2368" s="19" t="s">
        <v>338</v>
      </c>
    </row>
    <row r="2369" spans="1:10" ht="48" x14ac:dyDescent="0.25">
      <c r="A2369" s="17" t="s">
        <v>75</v>
      </c>
      <c r="B2369" s="2" t="s">
        <v>76</v>
      </c>
      <c r="C2369" s="9" t="s">
        <v>78</v>
      </c>
      <c r="D2369" s="1">
        <v>2021</v>
      </c>
      <c r="E2369" s="1"/>
      <c r="F2369" s="1"/>
      <c r="G2369" s="5" t="str">
        <f t="shared" si="161"/>
        <v>-</v>
      </c>
      <c r="H2369" s="5" t="str">
        <f t="shared" si="162"/>
        <v>-</v>
      </c>
      <c r="I2369" s="5" t="str">
        <f t="shared" si="163"/>
        <v>-</v>
      </c>
      <c r="J2369" s="19" t="s">
        <v>338</v>
      </c>
    </row>
    <row r="2370" spans="1:10" ht="48" x14ac:dyDescent="0.25">
      <c r="A2370" s="17" t="s">
        <v>75</v>
      </c>
      <c r="B2370" s="2" t="s">
        <v>76</v>
      </c>
      <c r="C2370" s="9" t="s">
        <v>79</v>
      </c>
      <c r="D2370" s="1">
        <v>2021</v>
      </c>
      <c r="E2370" s="1"/>
      <c r="F2370" s="1"/>
      <c r="G2370" s="5" t="str">
        <f t="shared" si="161"/>
        <v>-</v>
      </c>
      <c r="H2370" s="5" t="str">
        <f t="shared" si="162"/>
        <v>-</v>
      </c>
      <c r="I2370" s="5" t="str">
        <f t="shared" si="163"/>
        <v>-</v>
      </c>
      <c r="J2370" s="19" t="s">
        <v>338</v>
      </c>
    </row>
    <row r="2371" spans="1:10" ht="48" x14ac:dyDescent="0.25">
      <c r="A2371" s="17" t="s">
        <v>75</v>
      </c>
      <c r="B2371" s="2" t="s">
        <v>76</v>
      </c>
      <c r="C2371" s="9" t="s">
        <v>80</v>
      </c>
      <c r="D2371" s="1">
        <v>2021</v>
      </c>
      <c r="E2371" s="1"/>
      <c r="F2371" s="1"/>
      <c r="G2371" s="5" t="str">
        <f t="shared" si="161"/>
        <v>-</v>
      </c>
      <c r="H2371" s="5" t="str">
        <f t="shared" si="162"/>
        <v>-</v>
      </c>
      <c r="I2371" s="5" t="str">
        <f t="shared" si="163"/>
        <v>-</v>
      </c>
      <c r="J2371" s="19" t="s">
        <v>338</v>
      </c>
    </row>
    <row r="2372" spans="1:10" ht="48" x14ac:dyDescent="0.25">
      <c r="A2372" s="17" t="s">
        <v>75</v>
      </c>
      <c r="B2372" s="2" t="s">
        <v>76</v>
      </c>
      <c r="C2372" s="9" t="s">
        <v>81</v>
      </c>
      <c r="D2372" s="1">
        <v>2021</v>
      </c>
      <c r="E2372" s="1"/>
      <c r="F2372" s="1"/>
      <c r="G2372" s="5" t="str">
        <f t="shared" si="161"/>
        <v>-</v>
      </c>
      <c r="H2372" s="5" t="str">
        <f t="shared" si="162"/>
        <v>-</v>
      </c>
      <c r="I2372" s="5" t="str">
        <f t="shared" si="163"/>
        <v>-</v>
      </c>
      <c r="J2372" s="19" t="s">
        <v>338</v>
      </c>
    </row>
    <row r="2373" spans="1:10" ht="48" x14ac:dyDescent="0.25">
      <c r="A2373" s="17" t="s">
        <v>75</v>
      </c>
      <c r="B2373" s="2" t="s">
        <v>76</v>
      </c>
      <c r="C2373" s="9" t="s">
        <v>82</v>
      </c>
      <c r="D2373" s="1">
        <v>2021</v>
      </c>
      <c r="E2373" s="1"/>
      <c r="F2373" s="1"/>
      <c r="G2373" s="5" t="str">
        <f t="shared" si="161"/>
        <v>-</v>
      </c>
      <c r="H2373" s="5" t="str">
        <f t="shared" si="162"/>
        <v>-</v>
      </c>
      <c r="I2373" s="5" t="str">
        <f t="shared" si="163"/>
        <v>-</v>
      </c>
      <c r="J2373" s="19" t="s">
        <v>338</v>
      </c>
    </row>
    <row r="2374" spans="1:10" ht="24" x14ac:dyDescent="0.25">
      <c r="A2374" s="17" t="s">
        <v>83</v>
      </c>
      <c r="B2374" s="2" t="s">
        <v>84</v>
      </c>
      <c r="C2374" s="10" t="s">
        <v>84</v>
      </c>
      <c r="D2374" s="1">
        <v>2021</v>
      </c>
      <c r="E2374" s="1"/>
      <c r="F2374" s="1"/>
      <c r="G2374" s="5" t="str">
        <f t="shared" si="161"/>
        <v>-</v>
      </c>
      <c r="H2374" s="5" t="str">
        <f t="shared" si="162"/>
        <v>-</v>
      </c>
      <c r="I2374" s="5" t="str">
        <f t="shared" si="163"/>
        <v>-</v>
      </c>
      <c r="J2374" s="19" t="s">
        <v>338</v>
      </c>
    </row>
    <row r="2375" spans="1:10" ht="24" x14ac:dyDescent="0.25">
      <c r="A2375" s="17" t="s">
        <v>83</v>
      </c>
      <c r="B2375" s="2" t="s">
        <v>84</v>
      </c>
      <c r="C2375" s="9" t="s">
        <v>85</v>
      </c>
      <c r="D2375" s="1">
        <v>2021</v>
      </c>
      <c r="E2375" s="1"/>
      <c r="F2375" s="1"/>
      <c r="G2375" s="5" t="str">
        <f t="shared" si="161"/>
        <v>-</v>
      </c>
      <c r="H2375" s="5" t="str">
        <f t="shared" si="162"/>
        <v>-</v>
      </c>
      <c r="I2375" s="5" t="str">
        <f t="shared" si="163"/>
        <v>-</v>
      </c>
      <c r="J2375" s="19" t="s">
        <v>338</v>
      </c>
    </row>
    <row r="2376" spans="1:10" ht="24" x14ac:dyDescent="0.25">
      <c r="A2376" s="17" t="s">
        <v>83</v>
      </c>
      <c r="B2376" s="2" t="s">
        <v>84</v>
      </c>
      <c r="C2376" s="9" t="s">
        <v>86</v>
      </c>
      <c r="D2376" s="1">
        <v>2021</v>
      </c>
      <c r="E2376" s="1"/>
      <c r="F2376" s="1"/>
      <c r="G2376" s="5" t="str">
        <f t="shared" si="161"/>
        <v>-</v>
      </c>
      <c r="H2376" s="5" t="str">
        <f t="shared" si="162"/>
        <v>-</v>
      </c>
      <c r="I2376" s="5" t="str">
        <f t="shared" si="163"/>
        <v>-</v>
      </c>
      <c r="J2376" s="19" t="s">
        <v>338</v>
      </c>
    </row>
    <row r="2377" spans="1:10" ht="24" x14ac:dyDescent="0.25">
      <c r="A2377" s="17" t="s">
        <v>83</v>
      </c>
      <c r="B2377" s="2" t="s">
        <v>84</v>
      </c>
      <c r="C2377" s="9" t="s">
        <v>87</v>
      </c>
      <c r="D2377" s="1">
        <v>2021</v>
      </c>
      <c r="E2377" s="1"/>
      <c r="F2377" s="1"/>
      <c r="G2377" s="5" t="str">
        <f t="shared" si="161"/>
        <v>-</v>
      </c>
      <c r="H2377" s="5" t="str">
        <f t="shared" si="162"/>
        <v>-</v>
      </c>
      <c r="I2377" s="5" t="str">
        <f t="shared" si="163"/>
        <v>-</v>
      </c>
      <c r="J2377" s="19" t="s">
        <v>338</v>
      </c>
    </row>
    <row r="2378" spans="1:10" ht="24" x14ac:dyDescent="0.25">
      <c r="A2378" s="17" t="s">
        <v>83</v>
      </c>
      <c r="B2378" s="2" t="s">
        <v>84</v>
      </c>
      <c r="C2378" s="9" t="s">
        <v>88</v>
      </c>
      <c r="D2378" s="1">
        <v>2021</v>
      </c>
      <c r="E2378" s="1"/>
      <c r="F2378" s="1"/>
      <c r="G2378" s="5" t="str">
        <f t="shared" si="161"/>
        <v>-</v>
      </c>
      <c r="H2378" s="5" t="str">
        <f t="shared" si="162"/>
        <v>-</v>
      </c>
      <c r="I2378" s="5" t="str">
        <f t="shared" si="163"/>
        <v>-</v>
      </c>
      <c r="J2378" s="19" t="s">
        <v>338</v>
      </c>
    </row>
    <row r="2379" spans="1:10" ht="24" x14ac:dyDescent="0.25">
      <c r="A2379" s="17" t="s">
        <v>83</v>
      </c>
      <c r="B2379" s="2" t="s">
        <v>84</v>
      </c>
      <c r="C2379" s="9" t="s">
        <v>89</v>
      </c>
      <c r="D2379" s="1">
        <v>2021</v>
      </c>
      <c r="E2379" s="1"/>
      <c r="F2379" s="1"/>
      <c r="G2379" s="5" t="str">
        <f t="shared" si="161"/>
        <v>-</v>
      </c>
      <c r="H2379" s="5" t="str">
        <f t="shared" si="162"/>
        <v>-</v>
      </c>
      <c r="I2379" s="5" t="str">
        <f t="shared" si="163"/>
        <v>-</v>
      </c>
      <c r="J2379" s="19" t="s">
        <v>338</v>
      </c>
    </row>
    <row r="2380" spans="1:10" ht="24" x14ac:dyDescent="0.25">
      <c r="A2380" s="17" t="s">
        <v>83</v>
      </c>
      <c r="B2380" s="2" t="s">
        <v>84</v>
      </c>
      <c r="C2380" s="9" t="s">
        <v>90</v>
      </c>
      <c r="D2380" s="1">
        <v>2021</v>
      </c>
      <c r="E2380" s="1"/>
      <c r="F2380" s="1"/>
      <c r="G2380" s="5" t="str">
        <f t="shared" ref="G2380:G2443" si="164">IF(F2380="","-",E2380/F2380)</f>
        <v>-</v>
      </c>
      <c r="H2380" s="5" t="str">
        <f t="shared" ref="H2380:H2483" si="165">IFERROR(IF($G2380-1.96*SQRT($G2380*(1-$G2380)/$F2380)&lt;0,0,$G2380-1.96*SQRT($G2380*(1-$G2380)/$F2380)),"-")</f>
        <v>-</v>
      </c>
      <c r="I2380" s="5" t="str">
        <f t="shared" ref="I2380:I2483" si="166">IFERROR(IF($G2380+1.96*SQRT($G2380*(1-$G2380)/$F2380)&gt;1,1,$G2380+1.96*SQRT($G2380*(1-$G2380)/$F2380)),"-")</f>
        <v>-</v>
      </c>
      <c r="J2380" s="19" t="s">
        <v>338</v>
      </c>
    </row>
    <row r="2381" spans="1:10" ht="24" x14ac:dyDescent="0.25">
      <c r="A2381" s="17" t="s">
        <v>83</v>
      </c>
      <c r="B2381" s="2" t="s">
        <v>84</v>
      </c>
      <c r="C2381" s="9" t="s">
        <v>91</v>
      </c>
      <c r="D2381" s="1">
        <v>2021</v>
      </c>
      <c r="E2381" s="1"/>
      <c r="F2381" s="1"/>
      <c r="G2381" s="5" t="str">
        <f t="shared" si="164"/>
        <v>-</v>
      </c>
      <c r="H2381" s="5" t="str">
        <f t="shared" si="165"/>
        <v>-</v>
      </c>
      <c r="I2381" s="5" t="str">
        <f t="shared" si="166"/>
        <v>-</v>
      </c>
      <c r="J2381" s="19" t="s">
        <v>338</v>
      </c>
    </row>
    <row r="2382" spans="1:10" ht="24" x14ac:dyDescent="0.25">
      <c r="A2382" s="17" t="s">
        <v>83</v>
      </c>
      <c r="B2382" s="2" t="s">
        <v>84</v>
      </c>
      <c r="C2382" s="9" t="s">
        <v>92</v>
      </c>
      <c r="D2382" s="1">
        <v>2021</v>
      </c>
      <c r="E2382" s="1"/>
      <c r="F2382" s="1"/>
      <c r="G2382" s="5" t="str">
        <f t="shared" si="164"/>
        <v>-</v>
      </c>
      <c r="H2382" s="5" t="str">
        <f t="shared" si="165"/>
        <v>-</v>
      </c>
      <c r="I2382" s="5" t="str">
        <f t="shared" si="166"/>
        <v>-</v>
      </c>
      <c r="J2382" s="19" t="s">
        <v>338</v>
      </c>
    </row>
    <row r="2383" spans="1:10" ht="24" x14ac:dyDescent="0.25">
      <c r="A2383" s="17" t="s">
        <v>83</v>
      </c>
      <c r="B2383" s="2" t="s">
        <v>84</v>
      </c>
      <c r="C2383" s="9" t="s">
        <v>93</v>
      </c>
      <c r="D2383" s="1">
        <v>2021</v>
      </c>
      <c r="E2383" s="1"/>
      <c r="F2383" s="1"/>
      <c r="G2383" s="5" t="str">
        <f t="shared" si="164"/>
        <v>-</v>
      </c>
      <c r="H2383" s="5" t="str">
        <f t="shared" si="165"/>
        <v>-</v>
      </c>
      <c r="I2383" s="5" t="str">
        <f t="shared" si="166"/>
        <v>-</v>
      </c>
      <c r="J2383" s="19" t="s">
        <v>338</v>
      </c>
    </row>
    <row r="2384" spans="1:10" ht="24" x14ac:dyDescent="0.25">
      <c r="A2384" s="17" t="s">
        <v>83</v>
      </c>
      <c r="B2384" s="2" t="s">
        <v>84</v>
      </c>
      <c r="C2384" s="9" t="s">
        <v>94</v>
      </c>
      <c r="D2384" s="1">
        <v>2021</v>
      </c>
      <c r="E2384" s="1"/>
      <c r="F2384" s="1"/>
      <c r="G2384" s="5" t="str">
        <f t="shared" si="164"/>
        <v>-</v>
      </c>
      <c r="H2384" s="5" t="str">
        <f t="shared" si="165"/>
        <v>-</v>
      </c>
      <c r="I2384" s="5" t="str">
        <f t="shared" si="166"/>
        <v>-</v>
      </c>
      <c r="J2384" s="19" t="s">
        <v>338</v>
      </c>
    </row>
    <row r="2385" spans="1:10" ht="24" x14ac:dyDescent="0.25">
      <c r="A2385" s="17" t="s">
        <v>83</v>
      </c>
      <c r="B2385" s="2" t="s">
        <v>84</v>
      </c>
      <c r="C2385" s="9" t="s">
        <v>95</v>
      </c>
      <c r="D2385" s="1">
        <v>2021</v>
      </c>
      <c r="E2385" s="1"/>
      <c r="F2385" s="1"/>
      <c r="G2385" s="5" t="str">
        <f t="shared" si="164"/>
        <v>-</v>
      </c>
      <c r="H2385" s="5" t="str">
        <f t="shared" si="165"/>
        <v>-</v>
      </c>
      <c r="I2385" s="5" t="str">
        <f t="shared" si="166"/>
        <v>-</v>
      </c>
      <c r="J2385" s="19" t="s">
        <v>338</v>
      </c>
    </row>
    <row r="2386" spans="1:10" ht="24" x14ac:dyDescent="0.25">
      <c r="A2386" s="17" t="s">
        <v>83</v>
      </c>
      <c r="B2386" s="2" t="s">
        <v>84</v>
      </c>
      <c r="C2386" s="9" t="s">
        <v>96</v>
      </c>
      <c r="D2386" s="1">
        <v>2021</v>
      </c>
      <c r="E2386" s="1"/>
      <c r="F2386" s="1"/>
      <c r="G2386" s="5" t="str">
        <f t="shared" si="164"/>
        <v>-</v>
      </c>
      <c r="H2386" s="5" t="str">
        <f t="shared" si="165"/>
        <v>-</v>
      </c>
      <c r="I2386" s="5" t="str">
        <f t="shared" si="166"/>
        <v>-</v>
      </c>
      <c r="J2386" s="19" t="s">
        <v>338</v>
      </c>
    </row>
    <row r="2387" spans="1:10" ht="24" x14ac:dyDescent="0.25">
      <c r="A2387" s="17" t="s">
        <v>97</v>
      </c>
      <c r="B2387" s="2" t="s">
        <v>98</v>
      </c>
      <c r="C2387" s="10" t="s">
        <v>98</v>
      </c>
      <c r="D2387" s="1">
        <v>2021</v>
      </c>
      <c r="E2387" s="1"/>
      <c r="F2387" s="1"/>
      <c r="G2387" s="5" t="str">
        <f t="shared" si="164"/>
        <v>-</v>
      </c>
      <c r="H2387" s="5" t="str">
        <f t="shared" si="165"/>
        <v>-</v>
      </c>
      <c r="I2387" s="5" t="str">
        <f t="shared" si="166"/>
        <v>-</v>
      </c>
      <c r="J2387" s="19" t="s">
        <v>338</v>
      </c>
    </row>
    <row r="2388" spans="1:10" ht="24" x14ac:dyDescent="0.25">
      <c r="A2388" s="17" t="s">
        <v>97</v>
      </c>
      <c r="B2388" s="2" t="s">
        <v>98</v>
      </c>
      <c r="C2388" s="9" t="s">
        <v>99</v>
      </c>
      <c r="D2388" s="1">
        <v>2021</v>
      </c>
      <c r="E2388" s="1"/>
      <c r="F2388" s="1"/>
      <c r="G2388" s="5" t="str">
        <f t="shared" si="164"/>
        <v>-</v>
      </c>
      <c r="H2388" s="5" t="str">
        <f t="shared" si="165"/>
        <v>-</v>
      </c>
      <c r="I2388" s="5" t="str">
        <f t="shared" si="166"/>
        <v>-</v>
      </c>
      <c r="J2388" s="19" t="s">
        <v>338</v>
      </c>
    </row>
    <row r="2389" spans="1:10" ht="24" x14ac:dyDescent="0.25">
      <c r="A2389" s="17" t="s">
        <v>97</v>
      </c>
      <c r="B2389" s="2" t="s">
        <v>98</v>
      </c>
      <c r="C2389" s="9" t="s">
        <v>100</v>
      </c>
      <c r="D2389" s="1">
        <v>2021</v>
      </c>
      <c r="E2389" s="1"/>
      <c r="F2389" s="1"/>
      <c r="G2389" s="5" t="str">
        <f t="shared" si="164"/>
        <v>-</v>
      </c>
      <c r="H2389" s="5" t="str">
        <f t="shared" si="165"/>
        <v>-</v>
      </c>
      <c r="I2389" s="5" t="str">
        <f t="shared" si="166"/>
        <v>-</v>
      </c>
      <c r="J2389" s="19" t="s">
        <v>338</v>
      </c>
    </row>
    <row r="2390" spans="1:10" ht="24" x14ac:dyDescent="0.25">
      <c r="A2390" s="17" t="s">
        <v>97</v>
      </c>
      <c r="B2390" s="2" t="s">
        <v>98</v>
      </c>
      <c r="C2390" s="9" t="s">
        <v>101</v>
      </c>
      <c r="D2390" s="1">
        <v>2021</v>
      </c>
      <c r="E2390" s="1">
        <v>218</v>
      </c>
      <c r="F2390" s="1">
        <v>411</v>
      </c>
      <c r="G2390" s="5">
        <f t="shared" si="164"/>
        <v>0.53041362530413627</v>
      </c>
      <c r="H2390" s="5">
        <f t="shared" si="165"/>
        <v>0.48216330065088275</v>
      </c>
      <c r="I2390" s="5">
        <f t="shared" si="166"/>
        <v>0.57866394995738979</v>
      </c>
      <c r="J2390" s="19" t="s">
        <v>338</v>
      </c>
    </row>
    <row r="2391" spans="1:10" ht="24" x14ac:dyDescent="0.25">
      <c r="A2391" s="17" t="s">
        <v>97</v>
      </c>
      <c r="B2391" s="2" t="s">
        <v>98</v>
      </c>
      <c r="C2391" s="9" t="s">
        <v>102</v>
      </c>
      <c r="D2391" s="1">
        <v>2021</v>
      </c>
      <c r="E2391" s="1">
        <v>137</v>
      </c>
      <c r="F2391" s="1">
        <v>411</v>
      </c>
      <c r="G2391" s="5">
        <f t="shared" si="164"/>
        <v>0.33333333333333331</v>
      </c>
      <c r="H2391" s="5">
        <f t="shared" si="165"/>
        <v>0.28775809971420979</v>
      </c>
      <c r="I2391" s="5">
        <f t="shared" si="166"/>
        <v>0.37890856695245684</v>
      </c>
      <c r="J2391" s="19" t="s">
        <v>338</v>
      </c>
    </row>
    <row r="2392" spans="1:10" ht="24" x14ac:dyDescent="0.25">
      <c r="A2392" s="17" t="s">
        <v>97</v>
      </c>
      <c r="B2392" s="2" t="s">
        <v>98</v>
      </c>
      <c r="C2392" s="9" t="s">
        <v>103</v>
      </c>
      <c r="D2392" s="1">
        <v>2021</v>
      </c>
      <c r="E2392" s="1"/>
      <c r="F2392" s="1"/>
      <c r="G2392" s="5" t="str">
        <f t="shared" si="164"/>
        <v>-</v>
      </c>
      <c r="H2392" s="5" t="str">
        <f t="shared" si="165"/>
        <v>-</v>
      </c>
      <c r="I2392" s="5" t="str">
        <f t="shared" si="166"/>
        <v>-</v>
      </c>
      <c r="J2392" s="19" t="s">
        <v>338</v>
      </c>
    </row>
    <row r="2393" spans="1:10" ht="36" x14ac:dyDescent="0.25">
      <c r="A2393" s="17" t="s">
        <v>104</v>
      </c>
      <c r="B2393" s="2" t="s">
        <v>105</v>
      </c>
      <c r="C2393" s="10" t="s">
        <v>105</v>
      </c>
      <c r="D2393" s="1">
        <v>2021</v>
      </c>
      <c r="E2393" s="1"/>
      <c r="F2393" s="1"/>
      <c r="G2393" s="5" t="str">
        <f t="shared" si="164"/>
        <v>-</v>
      </c>
      <c r="H2393" s="5" t="str">
        <f t="shared" si="165"/>
        <v>-</v>
      </c>
      <c r="I2393" s="5" t="str">
        <f t="shared" si="166"/>
        <v>-</v>
      </c>
      <c r="J2393" s="19" t="s">
        <v>338</v>
      </c>
    </row>
    <row r="2394" spans="1:10" ht="36" x14ac:dyDescent="0.25">
      <c r="A2394" s="17" t="s">
        <v>104</v>
      </c>
      <c r="B2394" s="2" t="s">
        <v>105</v>
      </c>
      <c r="C2394" s="9" t="s">
        <v>106</v>
      </c>
      <c r="D2394" s="1">
        <v>2021</v>
      </c>
      <c r="E2394" s="1"/>
      <c r="F2394" s="1"/>
      <c r="G2394" s="5" t="str">
        <f t="shared" si="164"/>
        <v>-</v>
      </c>
      <c r="H2394" s="5" t="str">
        <f t="shared" si="165"/>
        <v>-</v>
      </c>
      <c r="I2394" s="5" t="str">
        <f t="shared" si="166"/>
        <v>-</v>
      </c>
      <c r="J2394" s="19" t="s">
        <v>338</v>
      </c>
    </row>
    <row r="2395" spans="1:10" ht="36" x14ac:dyDescent="0.25">
      <c r="A2395" s="17" t="s">
        <v>104</v>
      </c>
      <c r="B2395" s="2" t="s">
        <v>105</v>
      </c>
      <c r="C2395" s="9" t="s">
        <v>107</v>
      </c>
      <c r="D2395" s="1">
        <v>2021</v>
      </c>
      <c r="E2395" s="1"/>
      <c r="F2395" s="1"/>
      <c r="G2395" s="5" t="str">
        <f t="shared" si="164"/>
        <v>-</v>
      </c>
      <c r="H2395" s="5" t="str">
        <f t="shared" si="165"/>
        <v>-</v>
      </c>
      <c r="I2395" s="5" t="str">
        <f t="shared" si="166"/>
        <v>-</v>
      </c>
      <c r="J2395" s="19" t="s">
        <v>338</v>
      </c>
    </row>
    <row r="2396" spans="1:10" ht="36" x14ac:dyDescent="0.25">
      <c r="A2396" s="17" t="s">
        <v>104</v>
      </c>
      <c r="B2396" s="2" t="s">
        <v>105</v>
      </c>
      <c r="C2396" s="9" t="s">
        <v>108</v>
      </c>
      <c r="D2396" s="1">
        <v>2021</v>
      </c>
      <c r="E2396" s="1"/>
      <c r="F2396" s="1"/>
      <c r="G2396" s="5" t="str">
        <f t="shared" si="164"/>
        <v>-</v>
      </c>
      <c r="H2396" s="5" t="str">
        <f t="shared" si="165"/>
        <v>-</v>
      </c>
      <c r="I2396" s="5" t="str">
        <f t="shared" si="166"/>
        <v>-</v>
      </c>
      <c r="J2396" s="19" t="s">
        <v>338</v>
      </c>
    </row>
    <row r="2397" spans="1:10" ht="36" x14ac:dyDescent="0.25">
      <c r="A2397" s="17" t="s">
        <v>104</v>
      </c>
      <c r="B2397" s="2" t="s">
        <v>105</v>
      </c>
      <c r="C2397" s="9" t="s">
        <v>53</v>
      </c>
      <c r="D2397" s="1">
        <v>2021</v>
      </c>
      <c r="E2397" s="1"/>
      <c r="F2397" s="1"/>
      <c r="G2397" s="5" t="str">
        <f t="shared" si="164"/>
        <v>-</v>
      </c>
      <c r="H2397" s="5" t="str">
        <f t="shared" si="165"/>
        <v>-</v>
      </c>
      <c r="I2397" s="5" t="str">
        <f t="shared" si="166"/>
        <v>-</v>
      </c>
      <c r="J2397" s="19" t="s">
        <v>338</v>
      </c>
    </row>
    <row r="2398" spans="1:10" ht="36" x14ac:dyDescent="0.25">
      <c r="A2398" s="17" t="s">
        <v>109</v>
      </c>
      <c r="B2398" s="2" t="s">
        <v>110</v>
      </c>
      <c r="C2398" s="10" t="s">
        <v>110</v>
      </c>
      <c r="D2398" s="1">
        <v>2021</v>
      </c>
      <c r="E2398" s="1"/>
      <c r="F2398" s="1"/>
      <c r="G2398" s="5" t="str">
        <f t="shared" si="164"/>
        <v>-</v>
      </c>
      <c r="H2398" s="5" t="str">
        <f t="shared" si="165"/>
        <v>-</v>
      </c>
      <c r="I2398" s="5" t="str">
        <f t="shared" si="166"/>
        <v>-</v>
      </c>
      <c r="J2398" s="19" t="s">
        <v>338</v>
      </c>
    </row>
    <row r="2399" spans="1:10" ht="36" x14ac:dyDescent="0.25">
      <c r="A2399" s="17" t="s">
        <v>109</v>
      </c>
      <c r="B2399" s="2" t="s">
        <v>110</v>
      </c>
      <c r="C2399" s="9" t="s">
        <v>111</v>
      </c>
      <c r="D2399" s="1">
        <v>2021</v>
      </c>
      <c r="E2399" s="1"/>
      <c r="F2399" s="1"/>
      <c r="G2399" s="5" t="str">
        <f t="shared" si="164"/>
        <v>-</v>
      </c>
      <c r="H2399" s="5" t="str">
        <f t="shared" si="165"/>
        <v>-</v>
      </c>
      <c r="I2399" s="5" t="str">
        <f t="shared" si="166"/>
        <v>-</v>
      </c>
      <c r="J2399" s="19" t="s">
        <v>338</v>
      </c>
    </row>
    <row r="2400" spans="1:10" ht="36" x14ac:dyDescent="0.25">
      <c r="A2400" s="17" t="s">
        <v>109</v>
      </c>
      <c r="B2400" s="2" t="s">
        <v>110</v>
      </c>
      <c r="C2400" s="9" t="s">
        <v>112</v>
      </c>
      <c r="D2400" s="1">
        <v>2021</v>
      </c>
      <c r="E2400" s="1"/>
      <c r="F2400" s="1"/>
      <c r="G2400" s="5" t="str">
        <f t="shared" si="164"/>
        <v>-</v>
      </c>
      <c r="H2400" s="5" t="str">
        <f t="shared" si="165"/>
        <v>-</v>
      </c>
      <c r="I2400" s="5" t="str">
        <f t="shared" si="166"/>
        <v>-</v>
      </c>
      <c r="J2400" s="19" t="s">
        <v>338</v>
      </c>
    </row>
    <row r="2401" spans="1:10" ht="36" x14ac:dyDescent="0.25">
      <c r="A2401" s="17" t="s">
        <v>113</v>
      </c>
      <c r="B2401" s="2" t="s">
        <v>114</v>
      </c>
      <c r="C2401" s="10" t="s">
        <v>114</v>
      </c>
      <c r="D2401" s="1">
        <v>2021</v>
      </c>
      <c r="E2401" s="1"/>
      <c r="F2401" s="1"/>
      <c r="G2401" s="5" t="str">
        <f t="shared" si="164"/>
        <v>-</v>
      </c>
      <c r="H2401" s="5" t="str">
        <f t="shared" si="165"/>
        <v>-</v>
      </c>
      <c r="I2401" s="5" t="str">
        <f t="shared" si="166"/>
        <v>-</v>
      </c>
      <c r="J2401" s="19" t="s">
        <v>338</v>
      </c>
    </row>
    <row r="2402" spans="1:10" ht="36" x14ac:dyDescent="0.25">
      <c r="A2402" s="17" t="s">
        <v>113</v>
      </c>
      <c r="B2402" s="2" t="s">
        <v>114</v>
      </c>
      <c r="C2402" s="9" t="s">
        <v>115</v>
      </c>
      <c r="D2402" s="1">
        <v>2021</v>
      </c>
      <c r="E2402" s="1">
        <v>1664</v>
      </c>
      <c r="F2402" s="1">
        <v>2174</v>
      </c>
      <c r="G2402" s="5">
        <f t="shared" si="164"/>
        <v>0.76540938362465505</v>
      </c>
      <c r="H2402" s="5">
        <f t="shared" si="165"/>
        <v>0.74759673460067155</v>
      </c>
      <c r="I2402" s="5">
        <f t="shared" si="166"/>
        <v>0.78322203264863854</v>
      </c>
      <c r="J2402" s="19" t="s">
        <v>338</v>
      </c>
    </row>
    <row r="2403" spans="1:10" ht="36" x14ac:dyDescent="0.25">
      <c r="A2403" s="17" t="s">
        <v>113</v>
      </c>
      <c r="B2403" s="2" t="s">
        <v>114</v>
      </c>
      <c r="C2403" s="9" t="s">
        <v>116</v>
      </c>
      <c r="D2403" s="1">
        <v>2021</v>
      </c>
      <c r="E2403" s="1">
        <v>1305</v>
      </c>
      <c r="F2403" s="1">
        <v>2174</v>
      </c>
      <c r="G2403" s="5">
        <f t="shared" si="164"/>
        <v>0.60027598896044154</v>
      </c>
      <c r="H2403" s="5">
        <f t="shared" si="165"/>
        <v>0.57968477715851596</v>
      </c>
      <c r="I2403" s="5">
        <f t="shared" si="166"/>
        <v>0.62086720076236712</v>
      </c>
      <c r="J2403" s="19" t="s">
        <v>338</v>
      </c>
    </row>
    <row r="2404" spans="1:10" ht="36" x14ac:dyDescent="0.25">
      <c r="A2404" s="17" t="s">
        <v>117</v>
      </c>
      <c r="B2404" s="2" t="s">
        <v>118</v>
      </c>
      <c r="C2404" s="10" t="s">
        <v>118</v>
      </c>
      <c r="D2404" s="1">
        <v>2021</v>
      </c>
      <c r="E2404" s="1"/>
      <c r="F2404" s="1"/>
      <c r="G2404" s="5" t="str">
        <f t="shared" si="164"/>
        <v>-</v>
      </c>
      <c r="H2404" s="5" t="str">
        <f t="shared" si="165"/>
        <v>-</v>
      </c>
      <c r="I2404" s="5" t="str">
        <f t="shared" si="166"/>
        <v>-</v>
      </c>
      <c r="J2404" s="19" t="s">
        <v>338</v>
      </c>
    </row>
    <row r="2405" spans="1:10" ht="36" x14ac:dyDescent="0.25">
      <c r="A2405" s="17" t="s">
        <v>117</v>
      </c>
      <c r="B2405" s="2" t="s">
        <v>118</v>
      </c>
      <c r="C2405" s="9" t="s">
        <v>119</v>
      </c>
      <c r="D2405" s="1">
        <v>2021</v>
      </c>
      <c r="E2405" s="1"/>
      <c r="F2405" s="1"/>
      <c r="G2405" s="5" t="str">
        <f t="shared" si="164"/>
        <v>-</v>
      </c>
      <c r="H2405" s="5" t="str">
        <f t="shared" si="165"/>
        <v>-</v>
      </c>
      <c r="I2405" s="5" t="str">
        <f t="shared" si="166"/>
        <v>-</v>
      </c>
      <c r="J2405" s="19" t="s">
        <v>338</v>
      </c>
    </row>
    <row r="2406" spans="1:10" ht="36" x14ac:dyDescent="0.25">
      <c r="A2406" s="17" t="s">
        <v>117</v>
      </c>
      <c r="B2406" s="2" t="s">
        <v>118</v>
      </c>
      <c r="C2406" s="9" t="s">
        <v>120</v>
      </c>
      <c r="D2406" s="1">
        <v>2021</v>
      </c>
      <c r="E2406" s="1"/>
      <c r="F2406" s="1"/>
      <c r="G2406" s="5" t="str">
        <f t="shared" si="164"/>
        <v>-</v>
      </c>
      <c r="H2406" s="5" t="str">
        <f t="shared" si="165"/>
        <v>-</v>
      </c>
      <c r="I2406" s="5" t="str">
        <f t="shared" si="166"/>
        <v>-</v>
      </c>
      <c r="J2406" s="19" t="s">
        <v>338</v>
      </c>
    </row>
    <row r="2407" spans="1:10" ht="48" x14ac:dyDescent="0.25">
      <c r="A2407" s="17" t="s">
        <v>121</v>
      </c>
      <c r="B2407" s="10" t="s">
        <v>122</v>
      </c>
      <c r="C2407" s="10" t="s">
        <v>122</v>
      </c>
      <c r="D2407" s="1">
        <v>2021</v>
      </c>
      <c r="E2407" s="1"/>
      <c r="F2407" s="1"/>
      <c r="G2407" s="5" t="str">
        <f t="shared" si="164"/>
        <v>-</v>
      </c>
      <c r="H2407" s="5" t="str">
        <f t="shared" si="165"/>
        <v>-</v>
      </c>
      <c r="I2407" s="5" t="str">
        <f t="shared" si="166"/>
        <v>-</v>
      </c>
      <c r="J2407" s="19" t="s">
        <v>338</v>
      </c>
    </row>
    <row r="2408" spans="1:10" ht="48" x14ac:dyDescent="0.25">
      <c r="A2408" s="17" t="s">
        <v>121</v>
      </c>
      <c r="B2408" s="10" t="s">
        <v>122</v>
      </c>
      <c r="C2408" s="9" t="s">
        <v>123</v>
      </c>
      <c r="D2408" s="1">
        <v>2021</v>
      </c>
      <c r="E2408" s="1"/>
      <c r="F2408" s="1"/>
      <c r="G2408" s="5" t="str">
        <f t="shared" si="164"/>
        <v>-</v>
      </c>
      <c r="H2408" s="5" t="str">
        <f t="shared" si="165"/>
        <v>-</v>
      </c>
      <c r="I2408" s="5" t="str">
        <f t="shared" si="166"/>
        <v>-</v>
      </c>
      <c r="J2408" s="19" t="s">
        <v>338</v>
      </c>
    </row>
    <row r="2409" spans="1:10" ht="48" x14ac:dyDescent="0.25">
      <c r="A2409" s="17" t="s">
        <v>121</v>
      </c>
      <c r="B2409" s="10" t="s">
        <v>122</v>
      </c>
      <c r="C2409" s="9" t="s">
        <v>124</v>
      </c>
      <c r="D2409" s="1">
        <v>2021</v>
      </c>
      <c r="E2409" s="1"/>
      <c r="F2409" s="1"/>
      <c r="G2409" s="5" t="str">
        <f t="shared" si="164"/>
        <v>-</v>
      </c>
      <c r="H2409" s="5" t="str">
        <f t="shared" si="165"/>
        <v>-</v>
      </c>
      <c r="I2409" s="5" t="str">
        <f t="shared" si="166"/>
        <v>-</v>
      </c>
      <c r="J2409" s="19" t="s">
        <v>338</v>
      </c>
    </row>
    <row r="2410" spans="1:10" ht="48" x14ac:dyDescent="0.25">
      <c r="A2410" s="17" t="s">
        <v>121</v>
      </c>
      <c r="B2410" s="10" t="s">
        <v>122</v>
      </c>
      <c r="C2410" s="9" t="s">
        <v>125</v>
      </c>
      <c r="D2410" s="1">
        <v>2021</v>
      </c>
      <c r="E2410" s="1"/>
      <c r="F2410" s="1"/>
      <c r="G2410" s="5" t="str">
        <f t="shared" si="164"/>
        <v>-</v>
      </c>
      <c r="H2410" s="5" t="str">
        <f t="shared" si="165"/>
        <v>-</v>
      </c>
      <c r="I2410" s="5" t="str">
        <f t="shared" si="166"/>
        <v>-</v>
      </c>
      <c r="J2410" s="19" t="s">
        <v>338</v>
      </c>
    </row>
    <row r="2411" spans="1:10" ht="48" x14ac:dyDescent="0.25">
      <c r="A2411" s="17" t="s">
        <v>121</v>
      </c>
      <c r="B2411" s="10" t="s">
        <v>122</v>
      </c>
      <c r="C2411" s="9" t="s">
        <v>126</v>
      </c>
      <c r="D2411" s="1">
        <v>2021</v>
      </c>
      <c r="E2411" s="1"/>
      <c r="F2411" s="1"/>
      <c r="G2411" s="5" t="str">
        <f t="shared" si="164"/>
        <v>-</v>
      </c>
      <c r="H2411" s="5" t="str">
        <f t="shared" si="165"/>
        <v>-</v>
      </c>
      <c r="I2411" s="5" t="str">
        <f t="shared" si="166"/>
        <v>-</v>
      </c>
      <c r="J2411" s="19" t="s">
        <v>338</v>
      </c>
    </row>
    <row r="2412" spans="1:10" ht="48" x14ac:dyDescent="0.25">
      <c r="A2412" s="17" t="s">
        <v>121</v>
      </c>
      <c r="B2412" s="10" t="s">
        <v>122</v>
      </c>
      <c r="C2412" s="9" t="s">
        <v>127</v>
      </c>
      <c r="D2412" s="1">
        <v>2021</v>
      </c>
      <c r="E2412" s="1"/>
      <c r="F2412" s="1"/>
      <c r="G2412" s="5" t="str">
        <f t="shared" si="164"/>
        <v>-</v>
      </c>
      <c r="H2412" s="5" t="str">
        <f t="shared" si="165"/>
        <v>-</v>
      </c>
      <c r="I2412" s="5" t="str">
        <f t="shared" si="166"/>
        <v>-</v>
      </c>
      <c r="J2412" s="19" t="s">
        <v>338</v>
      </c>
    </row>
    <row r="2413" spans="1:10" ht="48" x14ac:dyDescent="0.25">
      <c r="A2413" s="17" t="s">
        <v>121</v>
      </c>
      <c r="B2413" s="10" t="s">
        <v>122</v>
      </c>
      <c r="C2413" s="9" t="s">
        <v>128</v>
      </c>
      <c r="D2413" s="1">
        <v>2021</v>
      </c>
      <c r="E2413" s="1"/>
      <c r="F2413" s="1"/>
      <c r="G2413" s="5" t="str">
        <f t="shared" si="164"/>
        <v>-</v>
      </c>
      <c r="H2413" s="5" t="str">
        <f t="shared" si="165"/>
        <v>-</v>
      </c>
      <c r="I2413" s="5" t="str">
        <f t="shared" si="166"/>
        <v>-</v>
      </c>
      <c r="J2413" s="19" t="s">
        <v>338</v>
      </c>
    </row>
    <row r="2414" spans="1:10" ht="48" x14ac:dyDescent="0.25">
      <c r="A2414" s="17" t="s">
        <v>121</v>
      </c>
      <c r="B2414" s="10" t="s">
        <v>122</v>
      </c>
      <c r="C2414" s="9" t="s">
        <v>129</v>
      </c>
      <c r="D2414" s="1">
        <v>2021</v>
      </c>
      <c r="E2414" s="1"/>
      <c r="F2414" s="1"/>
      <c r="G2414" s="5" t="str">
        <f t="shared" si="164"/>
        <v>-</v>
      </c>
      <c r="H2414" s="5" t="str">
        <f t="shared" si="165"/>
        <v>-</v>
      </c>
      <c r="I2414" s="5" t="str">
        <f t="shared" si="166"/>
        <v>-</v>
      </c>
      <c r="J2414" s="19" t="s">
        <v>338</v>
      </c>
    </row>
    <row r="2415" spans="1:10" ht="48" x14ac:dyDescent="0.25">
      <c r="A2415" s="17" t="s">
        <v>121</v>
      </c>
      <c r="B2415" s="10" t="s">
        <v>122</v>
      </c>
      <c r="C2415" s="9" t="s">
        <v>130</v>
      </c>
      <c r="D2415" s="1">
        <v>2021</v>
      </c>
      <c r="E2415" s="1"/>
      <c r="F2415" s="1"/>
      <c r="G2415" s="5" t="str">
        <f t="shared" si="164"/>
        <v>-</v>
      </c>
      <c r="H2415" s="5" t="str">
        <f t="shared" si="165"/>
        <v>-</v>
      </c>
      <c r="I2415" s="5" t="str">
        <f t="shared" si="166"/>
        <v>-</v>
      </c>
      <c r="J2415" s="19" t="s">
        <v>338</v>
      </c>
    </row>
    <row r="2416" spans="1:10" ht="36" x14ac:dyDescent="0.25">
      <c r="A2416" s="17" t="s">
        <v>131</v>
      </c>
      <c r="B2416" s="2" t="s">
        <v>132</v>
      </c>
      <c r="C2416" s="10" t="s">
        <v>132</v>
      </c>
      <c r="D2416" s="1">
        <v>2021</v>
      </c>
      <c r="E2416" s="1"/>
      <c r="F2416" s="1"/>
      <c r="G2416" s="5" t="str">
        <f t="shared" si="164"/>
        <v>-</v>
      </c>
      <c r="H2416" s="5" t="str">
        <f t="shared" si="165"/>
        <v>-</v>
      </c>
      <c r="I2416" s="5" t="str">
        <f t="shared" si="166"/>
        <v>-</v>
      </c>
      <c r="J2416" s="19" t="s">
        <v>338</v>
      </c>
    </row>
    <row r="2417" spans="1:10" ht="36" x14ac:dyDescent="0.25">
      <c r="A2417" s="17" t="s">
        <v>131</v>
      </c>
      <c r="B2417" s="2" t="s">
        <v>132</v>
      </c>
      <c r="C2417" s="9" t="s">
        <v>133</v>
      </c>
      <c r="D2417" s="1">
        <v>2021</v>
      </c>
      <c r="E2417" s="1">
        <v>18</v>
      </c>
      <c r="F2417" s="1">
        <v>29</v>
      </c>
      <c r="G2417" s="5">
        <f t="shared" si="164"/>
        <v>0.62068965517241381</v>
      </c>
      <c r="H2417" s="5">
        <f t="shared" si="165"/>
        <v>0.44408926057300191</v>
      </c>
      <c r="I2417" s="5">
        <f t="shared" si="166"/>
        <v>0.79729004977182572</v>
      </c>
      <c r="J2417" s="19" t="s">
        <v>338</v>
      </c>
    </row>
    <row r="2418" spans="1:10" ht="36" x14ac:dyDescent="0.25">
      <c r="A2418" s="17" t="s">
        <v>131</v>
      </c>
      <c r="B2418" s="2" t="s">
        <v>132</v>
      </c>
      <c r="C2418" s="9" t="s">
        <v>134</v>
      </c>
      <c r="D2418" s="1">
        <v>2021</v>
      </c>
      <c r="E2418" s="1">
        <v>14</v>
      </c>
      <c r="F2418" s="1">
        <v>29</v>
      </c>
      <c r="G2418" s="5">
        <f t="shared" si="164"/>
        <v>0.48275862068965519</v>
      </c>
      <c r="H2418" s="5">
        <f t="shared" si="165"/>
        <v>0.30088541493627458</v>
      </c>
      <c r="I2418" s="5">
        <f t="shared" si="166"/>
        <v>0.66463182644303576</v>
      </c>
      <c r="J2418" s="19" t="s">
        <v>338</v>
      </c>
    </row>
    <row r="2419" spans="1:10" ht="36" x14ac:dyDescent="0.25">
      <c r="A2419" s="17" t="s">
        <v>131</v>
      </c>
      <c r="B2419" s="2" t="s">
        <v>132</v>
      </c>
      <c r="C2419" s="9" t="s">
        <v>125</v>
      </c>
      <c r="D2419" s="1">
        <v>2021</v>
      </c>
      <c r="E2419" s="1">
        <v>221</v>
      </c>
      <c r="F2419" s="1">
        <v>421</v>
      </c>
      <c r="G2419" s="5">
        <f t="shared" si="164"/>
        <v>0.52494061757719712</v>
      </c>
      <c r="H2419" s="5">
        <f t="shared" si="165"/>
        <v>0.47723779661883681</v>
      </c>
      <c r="I2419" s="5">
        <f t="shared" si="166"/>
        <v>0.57264343853555744</v>
      </c>
      <c r="J2419" s="19" t="s">
        <v>338</v>
      </c>
    </row>
    <row r="2420" spans="1:10" ht="36" x14ac:dyDescent="0.25">
      <c r="A2420" s="17" t="s">
        <v>131</v>
      </c>
      <c r="B2420" s="2" t="s">
        <v>132</v>
      </c>
      <c r="C2420" s="9" t="s">
        <v>126</v>
      </c>
      <c r="D2420" s="1">
        <v>2021</v>
      </c>
      <c r="E2420" s="1">
        <v>129</v>
      </c>
      <c r="F2420" s="1">
        <v>421</v>
      </c>
      <c r="G2420" s="5">
        <f t="shared" si="164"/>
        <v>0.30641330166270786</v>
      </c>
      <c r="H2420" s="5">
        <f t="shared" si="165"/>
        <v>0.26237615125968072</v>
      </c>
      <c r="I2420" s="5">
        <f t="shared" si="166"/>
        <v>0.350450452065735</v>
      </c>
      <c r="J2420" s="19" t="s">
        <v>338</v>
      </c>
    </row>
    <row r="2421" spans="1:10" ht="36" x14ac:dyDescent="0.25">
      <c r="A2421" s="17" t="s">
        <v>131</v>
      </c>
      <c r="B2421" s="2" t="s">
        <v>132</v>
      </c>
      <c r="C2421" s="9" t="s">
        <v>127</v>
      </c>
      <c r="D2421" s="1">
        <v>2021</v>
      </c>
      <c r="E2421" s="1">
        <v>0</v>
      </c>
      <c r="F2421" s="1">
        <v>0</v>
      </c>
      <c r="G2421" s="5">
        <v>0</v>
      </c>
      <c r="H2421" s="5">
        <v>0</v>
      </c>
      <c r="I2421" s="5">
        <v>0</v>
      </c>
      <c r="J2421" s="19" t="s">
        <v>338</v>
      </c>
    </row>
    <row r="2422" spans="1:10" ht="36" x14ac:dyDescent="0.25">
      <c r="A2422" s="17" t="s">
        <v>131</v>
      </c>
      <c r="B2422" s="2" t="s">
        <v>132</v>
      </c>
      <c r="C2422" s="9" t="s">
        <v>128</v>
      </c>
      <c r="D2422" s="1">
        <v>2021</v>
      </c>
      <c r="E2422" s="1">
        <v>0</v>
      </c>
      <c r="F2422" s="1">
        <v>0</v>
      </c>
      <c r="G2422" s="5">
        <v>0</v>
      </c>
      <c r="H2422" s="5">
        <v>0</v>
      </c>
      <c r="I2422" s="5">
        <v>0</v>
      </c>
      <c r="J2422" s="19" t="s">
        <v>338</v>
      </c>
    </row>
    <row r="2423" spans="1:10" ht="36" x14ac:dyDescent="0.25">
      <c r="A2423" s="17" t="s">
        <v>131</v>
      </c>
      <c r="B2423" s="2" t="s">
        <v>132</v>
      </c>
      <c r="C2423" s="9" t="s">
        <v>129</v>
      </c>
      <c r="D2423" s="1">
        <v>2021</v>
      </c>
      <c r="E2423" s="1">
        <v>239</v>
      </c>
      <c r="F2423" s="1">
        <v>450</v>
      </c>
      <c r="G2423" s="5">
        <f t="shared" si="164"/>
        <v>0.53111111111111109</v>
      </c>
      <c r="H2423" s="5">
        <f t="shared" si="165"/>
        <v>0.48500298431195238</v>
      </c>
      <c r="I2423" s="5">
        <f t="shared" si="166"/>
        <v>0.57721923791026986</v>
      </c>
      <c r="J2423" s="19" t="s">
        <v>338</v>
      </c>
    </row>
    <row r="2424" spans="1:10" ht="36" x14ac:dyDescent="0.25">
      <c r="A2424" s="17" t="s">
        <v>131</v>
      </c>
      <c r="B2424" s="2" t="s">
        <v>132</v>
      </c>
      <c r="C2424" s="9" t="s">
        <v>130</v>
      </c>
      <c r="D2424" s="1">
        <v>2021</v>
      </c>
      <c r="E2424" s="1">
        <v>143</v>
      </c>
      <c r="F2424" s="1">
        <v>450</v>
      </c>
      <c r="G2424" s="5">
        <f t="shared" si="164"/>
        <v>0.31777777777777777</v>
      </c>
      <c r="H2424" s="5">
        <f t="shared" si="165"/>
        <v>0.27475737153103114</v>
      </c>
      <c r="I2424" s="5">
        <f t="shared" si="166"/>
        <v>0.3607981840245244</v>
      </c>
      <c r="J2424" s="19" t="s">
        <v>338</v>
      </c>
    </row>
    <row r="2425" spans="1:10" ht="36" x14ac:dyDescent="0.25">
      <c r="A2425" s="17" t="s">
        <v>135</v>
      </c>
      <c r="B2425" s="2" t="s">
        <v>136</v>
      </c>
      <c r="C2425" s="10" t="s">
        <v>136</v>
      </c>
      <c r="D2425" s="1">
        <v>2021</v>
      </c>
      <c r="E2425" s="1"/>
      <c r="F2425" s="1"/>
      <c r="G2425" s="5" t="str">
        <f t="shared" si="164"/>
        <v>-</v>
      </c>
      <c r="H2425" s="5" t="str">
        <f t="shared" si="165"/>
        <v>-</v>
      </c>
      <c r="I2425" s="5" t="str">
        <f t="shared" si="166"/>
        <v>-</v>
      </c>
      <c r="J2425" s="19" t="s">
        <v>338</v>
      </c>
    </row>
    <row r="2426" spans="1:10" ht="36" x14ac:dyDescent="0.25">
      <c r="A2426" s="17" t="s">
        <v>135</v>
      </c>
      <c r="B2426" s="2" t="s">
        <v>136</v>
      </c>
      <c r="C2426" s="31" t="s">
        <v>137</v>
      </c>
      <c r="D2426" s="1">
        <v>2021</v>
      </c>
      <c r="E2426" s="1"/>
      <c r="F2426" s="1"/>
      <c r="G2426" s="5" t="str">
        <f t="shared" si="164"/>
        <v>-</v>
      </c>
      <c r="H2426" s="5" t="str">
        <f t="shared" si="165"/>
        <v>-</v>
      </c>
      <c r="I2426" s="5" t="str">
        <f t="shared" si="166"/>
        <v>-</v>
      </c>
      <c r="J2426" s="19" t="s">
        <v>338</v>
      </c>
    </row>
    <row r="2427" spans="1:10" ht="36" x14ac:dyDescent="0.25">
      <c r="A2427" s="17" t="s">
        <v>135</v>
      </c>
      <c r="B2427" s="2" t="s">
        <v>136</v>
      </c>
      <c r="C2427" s="31" t="s">
        <v>58</v>
      </c>
      <c r="D2427" s="1">
        <v>2021</v>
      </c>
      <c r="E2427" s="1"/>
      <c r="F2427" s="1"/>
      <c r="G2427" s="5" t="str">
        <f t="shared" si="164"/>
        <v>-</v>
      </c>
      <c r="H2427" s="5" t="str">
        <f t="shared" si="165"/>
        <v>-</v>
      </c>
      <c r="I2427" s="5" t="str">
        <f t="shared" si="166"/>
        <v>-</v>
      </c>
      <c r="J2427" s="19" t="s">
        <v>338</v>
      </c>
    </row>
    <row r="2428" spans="1:10" ht="36" x14ac:dyDescent="0.25">
      <c r="A2428" s="17" t="s">
        <v>135</v>
      </c>
      <c r="B2428" s="2" t="s">
        <v>136</v>
      </c>
      <c r="C2428" s="31" t="s">
        <v>53</v>
      </c>
      <c r="D2428" s="1">
        <v>2021</v>
      </c>
      <c r="E2428" s="1"/>
      <c r="F2428" s="1"/>
      <c r="G2428" s="5" t="str">
        <f t="shared" si="164"/>
        <v>-</v>
      </c>
      <c r="H2428" s="5" t="str">
        <f t="shared" si="165"/>
        <v>-</v>
      </c>
      <c r="I2428" s="5" t="str">
        <f t="shared" si="166"/>
        <v>-</v>
      </c>
      <c r="J2428" s="19" t="s">
        <v>338</v>
      </c>
    </row>
    <row r="2429" spans="1:10" ht="48" x14ac:dyDescent="0.25">
      <c r="A2429" s="17" t="s">
        <v>138</v>
      </c>
      <c r="B2429" s="10" t="s">
        <v>139</v>
      </c>
      <c r="C2429" s="10" t="s">
        <v>139</v>
      </c>
      <c r="D2429" s="1">
        <v>2021</v>
      </c>
      <c r="E2429" s="1"/>
      <c r="F2429" s="1"/>
      <c r="G2429" s="5" t="str">
        <f t="shared" si="164"/>
        <v>-</v>
      </c>
      <c r="H2429" s="5" t="str">
        <f t="shared" si="165"/>
        <v>-</v>
      </c>
      <c r="I2429" s="5" t="str">
        <f t="shared" si="166"/>
        <v>-</v>
      </c>
      <c r="J2429" s="19" t="s">
        <v>338</v>
      </c>
    </row>
    <row r="2430" spans="1:10" ht="48" x14ac:dyDescent="0.25">
      <c r="A2430" s="17" t="s">
        <v>138</v>
      </c>
      <c r="B2430" s="10" t="s">
        <v>139</v>
      </c>
      <c r="C2430" s="9" t="s">
        <v>140</v>
      </c>
      <c r="D2430" s="1">
        <v>2021</v>
      </c>
      <c r="E2430" s="1"/>
      <c r="F2430" s="1"/>
      <c r="G2430" s="5" t="str">
        <f t="shared" si="164"/>
        <v>-</v>
      </c>
      <c r="H2430" s="5" t="str">
        <f t="shared" si="165"/>
        <v>-</v>
      </c>
      <c r="I2430" s="5" t="str">
        <f t="shared" si="166"/>
        <v>-</v>
      </c>
      <c r="J2430" s="19" t="s">
        <v>338</v>
      </c>
    </row>
    <row r="2431" spans="1:10" ht="48" x14ac:dyDescent="0.25">
      <c r="A2431" s="17" t="s">
        <v>138</v>
      </c>
      <c r="B2431" s="10" t="s">
        <v>139</v>
      </c>
      <c r="C2431" s="9" t="s">
        <v>141</v>
      </c>
      <c r="D2431" s="1">
        <v>2021</v>
      </c>
      <c r="E2431" s="1"/>
      <c r="F2431" s="1"/>
      <c r="G2431" s="5" t="str">
        <f t="shared" si="164"/>
        <v>-</v>
      </c>
      <c r="H2431" s="5" t="str">
        <f t="shared" si="165"/>
        <v>-</v>
      </c>
      <c r="I2431" s="5" t="str">
        <f t="shared" si="166"/>
        <v>-</v>
      </c>
      <c r="J2431" s="19" t="s">
        <v>338</v>
      </c>
    </row>
    <row r="2432" spans="1:10" ht="48" x14ac:dyDescent="0.25">
      <c r="A2432" s="17" t="s">
        <v>138</v>
      </c>
      <c r="B2432" s="10" t="s">
        <v>139</v>
      </c>
      <c r="C2432" s="9" t="s">
        <v>142</v>
      </c>
      <c r="D2432" s="1">
        <v>2021</v>
      </c>
      <c r="E2432" s="1"/>
      <c r="F2432" s="1"/>
      <c r="G2432" s="5" t="str">
        <f t="shared" si="164"/>
        <v>-</v>
      </c>
      <c r="H2432" s="5" t="str">
        <f t="shared" si="165"/>
        <v>-</v>
      </c>
      <c r="I2432" s="5" t="str">
        <f t="shared" si="166"/>
        <v>-</v>
      </c>
      <c r="J2432" s="19" t="s">
        <v>338</v>
      </c>
    </row>
    <row r="2433" spans="1:10" ht="48" x14ac:dyDescent="0.25">
      <c r="A2433" s="17" t="s">
        <v>138</v>
      </c>
      <c r="B2433" s="10" t="s">
        <v>139</v>
      </c>
      <c r="C2433" s="9" t="s">
        <v>143</v>
      </c>
      <c r="D2433" s="1">
        <v>2021</v>
      </c>
      <c r="E2433" s="1"/>
      <c r="F2433" s="1"/>
      <c r="G2433" s="5" t="str">
        <f t="shared" si="164"/>
        <v>-</v>
      </c>
      <c r="H2433" s="5" t="str">
        <f t="shared" si="165"/>
        <v>-</v>
      </c>
      <c r="I2433" s="5" t="str">
        <f t="shared" si="166"/>
        <v>-</v>
      </c>
      <c r="J2433" s="19" t="s">
        <v>338</v>
      </c>
    </row>
    <row r="2434" spans="1:10" ht="48" x14ac:dyDescent="0.25">
      <c r="A2434" s="17" t="s">
        <v>138</v>
      </c>
      <c r="B2434" s="10" t="s">
        <v>139</v>
      </c>
      <c r="C2434" s="9" t="s">
        <v>144</v>
      </c>
      <c r="D2434" s="1">
        <v>2021</v>
      </c>
      <c r="E2434" s="1"/>
      <c r="F2434" s="1"/>
      <c r="G2434" s="5" t="str">
        <f t="shared" si="164"/>
        <v>-</v>
      </c>
      <c r="H2434" s="5" t="str">
        <f t="shared" si="165"/>
        <v>-</v>
      </c>
      <c r="I2434" s="5" t="str">
        <f t="shared" si="166"/>
        <v>-</v>
      </c>
      <c r="J2434" s="19" t="s">
        <v>338</v>
      </c>
    </row>
    <row r="2435" spans="1:10" ht="48" x14ac:dyDescent="0.25">
      <c r="A2435" s="17" t="s">
        <v>138</v>
      </c>
      <c r="B2435" s="10" t="s">
        <v>139</v>
      </c>
      <c r="C2435" s="9" t="s">
        <v>145</v>
      </c>
      <c r="D2435" s="1">
        <v>2021</v>
      </c>
      <c r="E2435" s="1"/>
      <c r="F2435" s="1"/>
      <c r="G2435" s="5" t="str">
        <f t="shared" si="164"/>
        <v>-</v>
      </c>
      <c r="H2435" s="5" t="str">
        <f t="shared" si="165"/>
        <v>-</v>
      </c>
      <c r="I2435" s="5" t="str">
        <f t="shared" si="166"/>
        <v>-</v>
      </c>
      <c r="J2435" s="19" t="s">
        <v>338</v>
      </c>
    </row>
    <row r="2436" spans="1:10" ht="48" x14ac:dyDescent="0.25">
      <c r="A2436" s="17" t="s">
        <v>138</v>
      </c>
      <c r="B2436" s="10" t="s">
        <v>139</v>
      </c>
      <c r="C2436" s="9" t="s">
        <v>129</v>
      </c>
      <c r="D2436" s="1">
        <v>2021</v>
      </c>
      <c r="E2436" s="1"/>
      <c r="F2436" s="1"/>
      <c r="G2436" s="5" t="str">
        <f t="shared" si="164"/>
        <v>-</v>
      </c>
      <c r="H2436" s="5" t="str">
        <f t="shared" si="165"/>
        <v>-</v>
      </c>
      <c r="I2436" s="5" t="str">
        <f t="shared" si="166"/>
        <v>-</v>
      </c>
      <c r="J2436" s="19" t="s">
        <v>338</v>
      </c>
    </row>
    <row r="2437" spans="1:10" ht="48" x14ac:dyDescent="0.25">
      <c r="A2437" s="17" t="s">
        <v>138</v>
      </c>
      <c r="B2437" s="10" t="s">
        <v>139</v>
      </c>
      <c r="C2437" s="9" t="s">
        <v>130</v>
      </c>
      <c r="D2437" s="1">
        <v>2021</v>
      </c>
      <c r="E2437" s="1"/>
      <c r="F2437" s="1"/>
      <c r="G2437" s="5" t="str">
        <f t="shared" si="164"/>
        <v>-</v>
      </c>
      <c r="H2437" s="5" t="str">
        <f t="shared" si="165"/>
        <v>-</v>
      </c>
      <c r="I2437" s="5" t="str">
        <f t="shared" si="166"/>
        <v>-</v>
      </c>
      <c r="J2437" s="19" t="s">
        <v>338</v>
      </c>
    </row>
    <row r="2438" spans="1:10" ht="60" x14ac:dyDescent="0.25">
      <c r="A2438" s="17" t="s">
        <v>146</v>
      </c>
      <c r="B2438" s="2" t="s">
        <v>147</v>
      </c>
      <c r="C2438" s="10" t="s">
        <v>147</v>
      </c>
      <c r="D2438" s="1">
        <v>2021</v>
      </c>
      <c r="E2438" s="1"/>
      <c r="F2438" s="1"/>
      <c r="G2438" s="5" t="str">
        <f t="shared" si="164"/>
        <v>-</v>
      </c>
      <c r="H2438" s="5" t="str">
        <f t="shared" si="165"/>
        <v>-</v>
      </c>
      <c r="I2438" s="5" t="str">
        <f t="shared" si="166"/>
        <v>-</v>
      </c>
      <c r="J2438" s="19" t="s">
        <v>338</v>
      </c>
    </row>
    <row r="2439" spans="1:10" ht="60" x14ac:dyDescent="0.25">
      <c r="A2439" s="17" t="s">
        <v>146</v>
      </c>
      <c r="B2439" s="2" t="s">
        <v>147</v>
      </c>
      <c r="C2439" s="9" t="s">
        <v>123</v>
      </c>
      <c r="D2439" s="1">
        <v>2021</v>
      </c>
      <c r="E2439" s="1"/>
      <c r="F2439" s="1"/>
      <c r="G2439" s="5" t="str">
        <f t="shared" si="164"/>
        <v>-</v>
      </c>
      <c r="H2439" s="5" t="str">
        <f t="shared" si="165"/>
        <v>-</v>
      </c>
      <c r="I2439" s="5" t="str">
        <f t="shared" si="166"/>
        <v>-</v>
      </c>
      <c r="J2439" s="19" t="s">
        <v>338</v>
      </c>
    </row>
    <row r="2440" spans="1:10" ht="60" x14ac:dyDescent="0.25">
      <c r="A2440" s="17" t="s">
        <v>146</v>
      </c>
      <c r="B2440" s="2" t="s">
        <v>147</v>
      </c>
      <c r="C2440" s="9" t="s">
        <v>124</v>
      </c>
      <c r="D2440" s="1">
        <v>2021</v>
      </c>
      <c r="E2440" s="1"/>
      <c r="F2440" s="1"/>
      <c r="G2440" s="5" t="str">
        <f t="shared" si="164"/>
        <v>-</v>
      </c>
      <c r="H2440" s="5" t="str">
        <f t="shared" si="165"/>
        <v>-</v>
      </c>
      <c r="I2440" s="5" t="str">
        <f t="shared" si="166"/>
        <v>-</v>
      </c>
      <c r="J2440" s="19" t="s">
        <v>338</v>
      </c>
    </row>
    <row r="2441" spans="1:10" ht="60" x14ac:dyDescent="0.25">
      <c r="A2441" s="17" t="s">
        <v>146</v>
      </c>
      <c r="B2441" s="2" t="s">
        <v>147</v>
      </c>
      <c r="C2441" s="9" t="s">
        <v>148</v>
      </c>
      <c r="D2441" s="1">
        <v>2021</v>
      </c>
      <c r="E2441" s="1"/>
      <c r="F2441" s="1"/>
      <c r="G2441" s="5" t="str">
        <f t="shared" si="164"/>
        <v>-</v>
      </c>
      <c r="H2441" s="5" t="str">
        <f t="shared" si="165"/>
        <v>-</v>
      </c>
      <c r="I2441" s="5" t="str">
        <f t="shared" si="166"/>
        <v>-</v>
      </c>
      <c r="J2441" s="19" t="s">
        <v>338</v>
      </c>
    </row>
    <row r="2442" spans="1:10" ht="60" x14ac:dyDescent="0.25">
      <c r="A2442" s="17" t="s">
        <v>146</v>
      </c>
      <c r="B2442" s="2" t="s">
        <v>147</v>
      </c>
      <c r="C2442" s="9" t="s">
        <v>149</v>
      </c>
      <c r="D2442" s="1">
        <v>2021</v>
      </c>
      <c r="E2442" s="1"/>
      <c r="F2442" s="1"/>
      <c r="G2442" s="5" t="str">
        <f t="shared" si="164"/>
        <v>-</v>
      </c>
      <c r="H2442" s="5" t="str">
        <f t="shared" si="165"/>
        <v>-</v>
      </c>
      <c r="I2442" s="5" t="str">
        <f t="shared" si="166"/>
        <v>-</v>
      </c>
      <c r="J2442" s="19" t="s">
        <v>338</v>
      </c>
    </row>
    <row r="2443" spans="1:10" ht="60" x14ac:dyDescent="0.25">
      <c r="A2443" s="17" t="s">
        <v>146</v>
      </c>
      <c r="B2443" s="2" t="s">
        <v>147</v>
      </c>
      <c r="C2443" s="9" t="s">
        <v>129</v>
      </c>
      <c r="D2443" s="1">
        <v>2021</v>
      </c>
      <c r="E2443" s="1"/>
      <c r="F2443" s="1"/>
      <c r="G2443" s="5" t="str">
        <f t="shared" si="164"/>
        <v>-</v>
      </c>
      <c r="H2443" s="5" t="str">
        <f t="shared" si="165"/>
        <v>-</v>
      </c>
      <c r="I2443" s="5" t="str">
        <f t="shared" si="166"/>
        <v>-</v>
      </c>
      <c r="J2443" s="19" t="s">
        <v>338</v>
      </c>
    </row>
    <row r="2444" spans="1:10" ht="60" x14ac:dyDescent="0.25">
      <c r="A2444" s="17" t="s">
        <v>146</v>
      </c>
      <c r="B2444" s="2" t="s">
        <v>147</v>
      </c>
      <c r="C2444" s="9" t="s">
        <v>130</v>
      </c>
      <c r="D2444" s="1">
        <v>2021</v>
      </c>
      <c r="E2444" s="1"/>
      <c r="F2444" s="1"/>
      <c r="G2444" s="5" t="str">
        <f t="shared" ref="G2444:G2526" si="167">IF(F2444="","-",E2444/F2444)</f>
        <v>-</v>
      </c>
      <c r="H2444" s="5" t="str">
        <f t="shared" si="165"/>
        <v>-</v>
      </c>
      <c r="I2444" s="5" t="str">
        <f t="shared" si="166"/>
        <v>-</v>
      </c>
      <c r="J2444" s="19" t="s">
        <v>338</v>
      </c>
    </row>
    <row r="2445" spans="1:10" ht="60" x14ac:dyDescent="0.25">
      <c r="A2445" s="17" t="s">
        <v>150</v>
      </c>
      <c r="B2445" s="2" t="s">
        <v>151</v>
      </c>
      <c r="C2445" s="10" t="s">
        <v>151</v>
      </c>
      <c r="D2445" s="1">
        <v>2021</v>
      </c>
      <c r="E2445" s="1"/>
      <c r="F2445" s="1"/>
      <c r="G2445" s="5" t="str">
        <f t="shared" si="167"/>
        <v>-</v>
      </c>
      <c r="H2445" s="5" t="str">
        <f t="shared" si="165"/>
        <v>-</v>
      </c>
      <c r="I2445" s="5" t="str">
        <f t="shared" si="166"/>
        <v>-</v>
      </c>
      <c r="J2445" s="19" t="s">
        <v>338</v>
      </c>
    </row>
    <row r="2446" spans="1:10" ht="48" x14ac:dyDescent="0.25">
      <c r="A2446" s="17" t="s">
        <v>152</v>
      </c>
      <c r="B2446" s="10" t="s">
        <v>153</v>
      </c>
      <c r="C2446" s="10" t="s">
        <v>153</v>
      </c>
      <c r="D2446" s="1">
        <v>2021</v>
      </c>
      <c r="E2446" s="1"/>
      <c r="F2446" s="1"/>
      <c r="G2446" s="5" t="str">
        <f t="shared" si="167"/>
        <v>-</v>
      </c>
      <c r="H2446" s="5" t="str">
        <f t="shared" si="165"/>
        <v>-</v>
      </c>
      <c r="I2446" s="5" t="str">
        <f t="shared" si="166"/>
        <v>-</v>
      </c>
      <c r="J2446" s="19" t="s">
        <v>338</v>
      </c>
    </row>
    <row r="2447" spans="1:10" ht="48" x14ac:dyDescent="0.25">
      <c r="A2447" s="17" t="s">
        <v>152</v>
      </c>
      <c r="B2447" s="10" t="s">
        <v>153</v>
      </c>
      <c r="C2447" s="9" t="s">
        <v>154</v>
      </c>
      <c r="D2447" s="1">
        <v>2021</v>
      </c>
      <c r="E2447" s="1"/>
      <c r="F2447" s="1"/>
      <c r="G2447" s="5" t="str">
        <f t="shared" si="167"/>
        <v>-</v>
      </c>
      <c r="H2447" s="5" t="str">
        <f t="shared" si="165"/>
        <v>-</v>
      </c>
      <c r="I2447" s="5" t="str">
        <f t="shared" si="166"/>
        <v>-</v>
      </c>
      <c r="J2447" s="19" t="s">
        <v>338</v>
      </c>
    </row>
    <row r="2448" spans="1:10" ht="48" x14ac:dyDescent="0.25">
      <c r="A2448" s="17" t="s">
        <v>152</v>
      </c>
      <c r="B2448" s="10" t="s">
        <v>153</v>
      </c>
      <c r="C2448" s="9" t="s">
        <v>155</v>
      </c>
      <c r="D2448" s="1">
        <v>2021</v>
      </c>
      <c r="E2448" s="1"/>
      <c r="F2448" s="1"/>
      <c r="G2448" s="5" t="str">
        <f t="shared" si="167"/>
        <v>-</v>
      </c>
      <c r="H2448" s="5" t="str">
        <f t="shared" si="165"/>
        <v>-</v>
      </c>
      <c r="I2448" s="5" t="str">
        <f t="shared" si="166"/>
        <v>-</v>
      </c>
      <c r="J2448" s="19" t="s">
        <v>338</v>
      </c>
    </row>
    <row r="2449" spans="1:10" ht="48" x14ac:dyDescent="0.25">
      <c r="A2449" s="17" t="s">
        <v>152</v>
      </c>
      <c r="B2449" s="10" t="s">
        <v>153</v>
      </c>
      <c r="C2449" s="9" t="s">
        <v>156</v>
      </c>
      <c r="D2449" s="1">
        <v>2021</v>
      </c>
      <c r="E2449" s="1"/>
      <c r="F2449" s="1"/>
      <c r="G2449" s="5" t="str">
        <f t="shared" si="167"/>
        <v>-</v>
      </c>
      <c r="H2449" s="5" t="str">
        <f t="shared" si="165"/>
        <v>-</v>
      </c>
      <c r="I2449" s="5" t="str">
        <f t="shared" si="166"/>
        <v>-</v>
      </c>
      <c r="J2449" s="19" t="s">
        <v>338</v>
      </c>
    </row>
    <row r="2450" spans="1:10" ht="48" x14ac:dyDescent="0.25">
      <c r="A2450" s="17" t="s">
        <v>152</v>
      </c>
      <c r="B2450" s="10" t="s">
        <v>153</v>
      </c>
      <c r="C2450" s="9" t="s">
        <v>157</v>
      </c>
      <c r="D2450" s="1">
        <v>2021</v>
      </c>
      <c r="E2450" s="1"/>
      <c r="F2450" s="1"/>
      <c r="G2450" s="5" t="str">
        <f t="shared" si="167"/>
        <v>-</v>
      </c>
      <c r="H2450" s="5" t="str">
        <f t="shared" si="165"/>
        <v>-</v>
      </c>
      <c r="I2450" s="5" t="str">
        <f t="shared" si="166"/>
        <v>-</v>
      </c>
      <c r="J2450" s="19" t="s">
        <v>338</v>
      </c>
    </row>
    <row r="2451" spans="1:10" ht="48" x14ac:dyDescent="0.25">
      <c r="A2451" s="17" t="s">
        <v>152</v>
      </c>
      <c r="B2451" s="10" t="s">
        <v>153</v>
      </c>
      <c r="C2451" s="9" t="s">
        <v>158</v>
      </c>
      <c r="D2451" s="1">
        <v>2021</v>
      </c>
      <c r="E2451" s="1"/>
      <c r="F2451" s="1"/>
      <c r="G2451" s="5" t="str">
        <f t="shared" si="167"/>
        <v>-</v>
      </c>
      <c r="H2451" s="5" t="str">
        <f t="shared" si="165"/>
        <v>-</v>
      </c>
      <c r="I2451" s="5" t="str">
        <f t="shared" si="166"/>
        <v>-</v>
      </c>
      <c r="J2451" s="19" t="s">
        <v>338</v>
      </c>
    </row>
    <row r="2452" spans="1:10" ht="48" x14ac:dyDescent="0.25">
      <c r="A2452" s="17" t="s">
        <v>152</v>
      </c>
      <c r="B2452" s="10" t="s">
        <v>153</v>
      </c>
      <c r="C2452" s="9" t="s">
        <v>159</v>
      </c>
      <c r="D2452" s="1">
        <v>2021</v>
      </c>
      <c r="E2452" s="1"/>
      <c r="F2452" s="1"/>
      <c r="G2452" s="5" t="str">
        <f t="shared" si="167"/>
        <v>-</v>
      </c>
      <c r="H2452" s="5" t="str">
        <f t="shared" si="165"/>
        <v>-</v>
      </c>
      <c r="I2452" s="5" t="str">
        <f t="shared" si="166"/>
        <v>-</v>
      </c>
      <c r="J2452" s="19" t="s">
        <v>338</v>
      </c>
    </row>
    <row r="2453" spans="1:10" ht="48" x14ac:dyDescent="0.25">
      <c r="A2453" s="17" t="s">
        <v>152</v>
      </c>
      <c r="B2453" s="10" t="s">
        <v>153</v>
      </c>
      <c r="C2453" s="9" t="s">
        <v>160</v>
      </c>
      <c r="D2453" s="1">
        <v>2021</v>
      </c>
      <c r="E2453" s="1"/>
      <c r="F2453" s="1"/>
      <c r="G2453" s="5" t="str">
        <f t="shared" si="167"/>
        <v>-</v>
      </c>
      <c r="H2453" s="5" t="str">
        <f t="shared" si="165"/>
        <v>-</v>
      </c>
      <c r="I2453" s="5" t="str">
        <f t="shared" si="166"/>
        <v>-</v>
      </c>
      <c r="J2453" s="19" t="s">
        <v>338</v>
      </c>
    </row>
    <row r="2454" spans="1:10" ht="48" x14ac:dyDescent="0.25">
      <c r="A2454" s="17" t="s">
        <v>152</v>
      </c>
      <c r="B2454" s="10" t="s">
        <v>153</v>
      </c>
      <c r="C2454" s="9" t="s">
        <v>161</v>
      </c>
      <c r="D2454" s="1">
        <v>2021</v>
      </c>
      <c r="E2454" s="1"/>
      <c r="F2454" s="1"/>
      <c r="G2454" s="5" t="str">
        <f t="shared" si="167"/>
        <v>-</v>
      </c>
      <c r="H2454" s="5" t="str">
        <f t="shared" si="165"/>
        <v>-</v>
      </c>
      <c r="I2454" s="5" t="str">
        <f t="shared" si="166"/>
        <v>-</v>
      </c>
      <c r="J2454" s="19" t="s">
        <v>338</v>
      </c>
    </row>
    <row r="2455" spans="1:10" ht="48" x14ac:dyDescent="0.25">
      <c r="A2455" s="17" t="s">
        <v>152</v>
      </c>
      <c r="B2455" s="10" t="s">
        <v>153</v>
      </c>
      <c r="C2455" s="9" t="s">
        <v>162</v>
      </c>
      <c r="D2455" s="1">
        <v>2021</v>
      </c>
      <c r="E2455" s="1"/>
      <c r="F2455" s="1"/>
      <c r="G2455" s="5" t="str">
        <f t="shared" si="167"/>
        <v>-</v>
      </c>
      <c r="H2455" s="5" t="str">
        <f t="shared" si="165"/>
        <v>-</v>
      </c>
      <c r="I2455" s="5" t="str">
        <f t="shared" si="166"/>
        <v>-</v>
      </c>
      <c r="J2455" s="19" t="s">
        <v>338</v>
      </c>
    </row>
    <row r="2456" spans="1:10" ht="48" x14ac:dyDescent="0.25">
      <c r="A2456" s="17" t="s">
        <v>163</v>
      </c>
      <c r="B2456" s="2" t="s">
        <v>164</v>
      </c>
      <c r="C2456" s="10" t="s">
        <v>164</v>
      </c>
      <c r="D2456" s="1">
        <v>2021</v>
      </c>
      <c r="E2456" s="1"/>
      <c r="F2456" s="1"/>
      <c r="G2456" s="5" t="str">
        <f t="shared" si="167"/>
        <v>-</v>
      </c>
      <c r="H2456" s="5" t="str">
        <f t="shared" si="165"/>
        <v>-</v>
      </c>
      <c r="I2456" s="5" t="str">
        <f t="shared" si="166"/>
        <v>-</v>
      </c>
      <c r="J2456" s="19" t="s">
        <v>338</v>
      </c>
    </row>
    <row r="2457" spans="1:10" ht="36" x14ac:dyDescent="0.25">
      <c r="A2457" s="17" t="s">
        <v>165</v>
      </c>
      <c r="B2457" s="2" t="s">
        <v>166</v>
      </c>
      <c r="C2457" s="10" t="s">
        <v>166</v>
      </c>
      <c r="D2457" s="1">
        <v>2021</v>
      </c>
      <c r="E2457" s="1"/>
      <c r="F2457" s="1"/>
      <c r="G2457" s="5" t="str">
        <f t="shared" si="167"/>
        <v>-</v>
      </c>
      <c r="H2457" s="5" t="str">
        <f t="shared" si="165"/>
        <v>-</v>
      </c>
      <c r="I2457" s="5" t="str">
        <f t="shared" si="166"/>
        <v>-</v>
      </c>
      <c r="J2457" s="19" t="s">
        <v>338</v>
      </c>
    </row>
    <row r="2458" spans="1:10" ht="36" x14ac:dyDescent="0.25">
      <c r="A2458" s="17" t="s">
        <v>165</v>
      </c>
      <c r="B2458" s="2" t="s">
        <v>166</v>
      </c>
      <c r="C2458" s="9" t="s">
        <v>167</v>
      </c>
      <c r="D2458" s="1">
        <v>2021</v>
      </c>
      <c r="E2458" s="1">
        <v>29</v>
      </c>
      <c r="F2458" s="1">
        <v>424</v>
      </c>
      <c r="G2458" s="5">
        <f>IF(F2458="","-",1-(E2458/F2458))</f>
        <v>0.93160377358490565</v>
      </c>
      <c r="H2458" s="5">
        <f t="shared" si="165"/>
        <v>0.9075764812031103</v>
      </c>
      <c r="I2458" s="5">
        <f t="shared" si="166"/>
        <v>0.955631065966701</v>
      </c>
      <c r="J2458" s="19" t="s">
        <v>338</v>
      </c>
    </row>
    <row r="2459" spans="1:10" ht="36" x14ac:dyDescent="0.25">
      <c r="A2459" s="17" t="s">
        <v>165</v>
      </c>
      <c r="B2459" s="2" t="s">
        <v>166</v>
      </c>
      <c r="C2459" s="9" t="s">
        <v>168</v>
      </c>
      <c r="D2459" s="1">
        <v>2021</v>
      </c>
      <c r="E2459" s="1">
        <v>583</v>
      </c>
      <c r="F2459" s="1">
        <v>2543</v>
      </c>
      <c r="G2459" s="5">
        <f t="shared" ref="G2459:G2467" si="168">IF(F2459="","-",1-(E2459/F2459))</f>
        <v>0.77074321667322065</v>
      </c>
      <c r="H2459" s="5">
        <f t="shared" si="165"/>
        <v>0.75440521846289754</v>
      </c>
      <c r="I2459" s="5">
        <f t="shared" si="166"/>
        <v>0.78708121488354377</v>
      </c>
      <c r="J2459" s="19" t="s">
        <v>338</v>
      </c>
    </row>
    <row r="2460" spans="1:10" ht="36" x14ac:dyDescent="0.25">
      <c r="A2460" s="17" t="s">
        <v>165</v>
      </c>
      <c r="B2460" s="2" t="s">
        <v>166</v>
      </c>
      <c r="C2460" s="9" t="s">
        <v>169</v>
      </c>
      <c r="D2460" s="1">
        <v>2021</v>
      </c>
      <c r="E2460" s="1">
        <v>4</v>
      </c>
      <c r="F2460" s="1">
        <v>6</v>
      </c>
      <c r="G2460" s="5">
        <f t="shared" si="168"/>
        <v>0.33333333333333337</v>
      </c>
      <c r="H2460" s="5">
        <f t="shared" si="165"/>
        <v>0</v>
      </c>
      <c r="I2460" s="5">
        <f t="shared" si="166"/>
        <v>0.71053550920388886</v>
      </c>
      <c r="J2460" s="19" t="s">
        <v>338</v>
      </c>
    </row>
    <row r="2461" spans="1:10" ht="36" x14ac:dyDescent="0.25">
      <c r="A2461" s="17" t="s">
        <v>165</v>
      </c>
      <c r="B2461" s="2" t="s">
        <v>166</v>
      </c>
      <c r="C2461" s="9" t="s">
        <v>53</v>
      </c>
      <c r="D2461" s="1">
        <v>2021</v>
      </c>
      <c r="E2461" s="1">
        <v>616</v>
      </c>
      <c r="F2461" s="1">
        <v>2973</v>
      </c>
      <c r="G2461" s="5">
        <f t="shared" si="168"/>
        <v>0.79280188361923987</v>
      </c>
      <c r="H2461" s="5">
        <f t="shared" si="165"/>
        <v>0.77823274568963341</v>
      </c>
      <c r="I2461" s="5">
        <f t="shared" si="166"/>
        <v>0.80737102154884632</v>
      </c>
      <c r="J2461" s="19" t="s">
        <v>338</v>
      </c>
    </row>
    <row r="2462" spans="1:10" ht="36" x14ac:dyDescent="0.25">
      <c r="A2462" s="17" t="s">
        <v>170</v>
      </c>
      <c r="B2462" s="2" t="s">
        <v>171</v>
      </c>
      <c r="C2462" s="10" t="s">
        <v>171</v>
      </c>
      <c r="D2462" s="1">
        <v>2021</v>
      </c>
      <c r="E2462" s="1"/>
      <c r="F2462" s="1"/>
      <c r="G2462" s="5" t="str">
        <f t="shared" si="168"/>
        <v>-</v>
      </c>
      <c r="H2462" s="5" t="str">
        <f t="shared" si="165"/>
        <v>-</v>
      </c>
      <c r="I2462" s="5" t="str">
        <f t="shared" si="166"/>
        <v>-</v>
      </c>
      <c r="J2462" s="19" t="s">
        <v>338</v>
      </c>
    </row>
    <row r="2463" spans="1:10" ht="36" x14ac:dyDescent="0.25">
      <c r="A2463" s="17" t="s">
        <v>170</v>
      </c>
      <c r="B2463" s="2" t="s">
        <v>171</v>
      </c>
      <c r="C2463" s="9" t="s">
        <v>167</v>
      </c>
      <c r="D2463" s="1">
        <v>2021</v>
      </c>
      <c r="E2463" s="1">
        <v>14</v>
      </c>
      <c r="F2463" s="1">
        <v>33</v>
      </c>
      <c r="G2463" s="5">
        <f t="shared" si="168"/>
        <v>0.57575757575757569</v>
      </c>
      <c r="H2463" s="5">
        <f t="shared" si="165"/>
        <v>0.40713101598803625</v>
      </c>
      <c r="I2463" s="5">
        <f t="shared" si="166"/>
        <v>0.74438413552711513</v>
      </c>
      <c r="J2463" s="19" t="s">
        <v>338</v>
      </c>
    </row>
    <row r="2464" spans="1:10" ht="36" x14ac:dyDescent="0.25">
      <c r="A2464" s="17" t="s">
        <v>170</v>
      </c>
      <c r="B2464" s="2" t="s">
        <v>171</v>
      </c>
      <c r="C2464" s="9" t="s">
        <v>168</v>
      </c>
      <c r="D2464" s="1">
        <v>2021</v>
      </c>
      <c r="E2464" s="1">
        <v>628</v>
      </c>
      <c r="F2464" s="1">
        <v>954</v>
      </c>
      <c r="G2464" s="5">
        <f t="shared" si="168"/>
        <v>0.34171907756813413</v>
      </c>
      <c r="H2464" s="5">
        <f t="shared" si="165"/>
        <v>0.31162215220992567</v>
      </c>
      <c r="I2464" s="5">
        <f t="shared" si="166"/>
        <v>0.37181600292634259</v>
      </c>
      <c r="J2464" s="19" t="s">
        <v>338</v>
      </c>
    </row>
    <row r="2465" spans="1:10" ht="36" x14ac:dyDescent="0.25">
      <c r="A2465" s="17" t="s">
        <v>170</v>
      </c>
      <c r="B2465" s="2" t="s">
        <v>171</v>
      </c>
      <c r="C2465" s="9" t="s">
        <v>169</v>
      </c>
      <c r="D2465" s="1">
        <v>2021</v>
      </c>
      <c r="E2465" s="1">
        <v>3</v>
      </c>
      <c r="F2465" s="1">
        <v>6</v>
      </c>
      <c r="G2465" s="5">
        <f t="shared" si="168"/>
        <v>0.5</v>
      </c>
      <c r="H2465" s="5">
        <f t="shared" si="165"/>
        <v>9.9916675345414263E-2</v>
      </c>
      <c r="I2465" s="5">
        <f t="shared" si="166"/>
        <v>0.90008332465458574</v>
      </c>
      <c r="J2465" s="19" t="s">
        <v>338</v>
      </c>
    </row>
    <row r="2466" spans="1:10" ht="36" x14ac:dyDescent="0.25">
      <c r="A2466" s="17" t="s">
        <v>170</v>
      </c>
      <c r="B2466" s="2" t="s">
        <v>171</v>
      </c>
      <c r="C2466" s="9" t="s">
        <v>53</v>
      </c>
      <c r="D2466" s="1">
        <v>2021</v>
      </c>
      <c r="E2466" s="1">
        <v>645</v>
      </c>
      <c r="F2466" s="1">
        <v>993</v>
      </c>
      <c r="G2466" s="5">
        <f t="shared" si="168"/>
        <v>0.35045317220543803</v>
      </c>
      <c r="H2466" s="5">
        <f t="shared" si="165"/>
        <v>0.32077742397215175</v>
      </c>
      <c r="I2466" s="5">
        <f t="shared" si="166"/>
        <v>0.38012892043872432</v>
      </c>
      <c r="J2466" s="19" t="s">
        <v>338</v>
      </c>
    </row>
    <row r="2467" spans="1:10" ht="24" x14ac:dyDescent="0.25">
      <c r="A2467" s="17" t="s">
        <v>172</v>
      </c>
      <c r="B2467" s="2" t="s">
        <v>173</v>
      </c>
      <c r="C2467" s="10" t="s">
        <v>173</v>
      </c>
      <c r="D2467" s="1">
        <v>2021</v>
      </c>
      <c r="E2467" s="1">
        <v>345</v>
      </c>
      <c r="F2467" s="1">
        <v>1335</v>
      </c>
      <c r="G2467" s="5">
        <f t="shared" si="168"/>
        <v>0.7415730337078652</v>
      </c>
      <c r="H2467" s="5">
        <f t="shared" si="165"/>
        <v>0.71808961521497039</v>
      </c>
      <c r="I2467" s="5">
        <f t="shared" si="166"/>
        <v>0.76505645220076002</v>
      </c>
      <c r="J2467" s="19" t="s">
        <v>338</v>
      </c>
    </row>
    <row r="2468" spans="1:10" ht="24" x14ac:dyDescent="0.25">
      <c r="A2468" s="17" t="s">
        <v>174</v>
      </c>
      <c r="B2468" s="2" t="s">
        <v>175</v>
      </c>
      <c r="C2468" s="10" t="s">
        <v>175</v>
      </c>
      <c r="D2468" s="1">
        <v>2021</v>
      </c>
      <c r="E2468" s="1"/>
      <c r="F2468" s="1"/>
      <c r="G2468" s="5" t="str">
        <f t="shared" ref="G2468:G2472" si="169">IF(F2468="","-",E2468/F2468)</f>
        <v>-</v>
      </c>
      <c r="H2468" s="5" t="str">
        <f t="shared" si="165"/>
        <v>-</v>
      </c>
      <c r="I2468" s="5" t="str">
        <f t="shared" si="166"/>
        <v>-</v>
      </c>
      <c r="J2468" s="19" t="s">
        <v>338</v>
      </c>
    </row>
    <row r="2469" spans="1:10" ht="24" x14ac:dyDescent="0.25">
      <c r="A2469" s="17" t="s">
        <v>176</v>
      </c>
      <c r="B2469" s="2" t="s">
        <v>177</v>
      </c>
      <c r="C2469" s="10" t="s">
        <v>177</v>
      </c>
      <c r="D2469" s="1">
        <v>2021</v>
      </c>
      <c r="E2469" s="1"/>
      <c r="F2469" s="1"/>
      <c r="G2469" s="5"/>
      <c r="H2469" s="5"/>
      <c r="I2469" s="5"/>
      <c r="J2469" s="19" t="s">
        <v>338</v>
      </c>
    </row>
    <row r="2470" spans="1:10" ht="24" x14ac:dyDescent="0.25">
      <c r="A2470" s="17" t="s">
        <v>176</v>
      </c>
      <c r="B2470" s="2" t="s">
        <v>177</v>
      </c>
      <c r="C2470" s="9" t="s">
        <v>178</v>
      </c>
      <c r="D2470" s="1">
        <v>2021</v>
      </c>
      <c r="E2470" s="1"/>
      <c r="F2470" s="1"/>
      <c r="G2470" s="5" t="str">
        <f t="shared" si="169"/>
        <v>-</v>
      </c>
      <c r="H2470" s="5" t="str">
        <f t="shared" si="165"/>
        <v>-</v>
      </c>
      <c r="I2470" s="5" t="str">
        <f t="shared" si="166"/>
        <v>-</v>
      </c>
      <c r="J2470" s="19" t="s">
        <v>338</v>
      </c>
    </row>
    <row r="2471" spans="1:10" ht="24" x14ac:dyDescent="0.25">
      <c r="A2471" s="17" t="s">
        <v>176</v>
      </c>
      <c r="B2471" s="2" t="s">
        <v>177</v>
      </c>
      <c r="C2471" s="9" t="s">
        <v>179</v>
      </c>
      <c r="D2471" s="1">
        <v>2021</v>
      </c>
      <c r="E2471" s="1"/>
      <c r="F2471" s="1"/>
      <c r="G2471" s="5" t="str">
        <f t="shared" si="169"/>
        <v>-</v>
      </c>
      <c r="H2471" s="5" t="str">
        <f t="shared" si="165"/>
        <v>-</v>
      </c>
      <c r="I2471" s="5" t="str">
        <f t="shared" si="166"/>
        <v>-</v>
      </c>
      <c r="J2471" s="19" t="s">
        <v>338</v>
      </c>
    </row>
    <row r="2472" spans="1:10" ht="24" x14ac:dyDescent="0.25">
      <c r="A2472" s="17" t="s">
        <v>176</v>
      </c>
      <c r="B2472" s="2" t="s">
        <v>177</v>
      </c>
      <c r="C2472" s="9" t="s">
        <v>180</v>
      </c>
      <c r="D2472" s="1">
        <v>2021</v>
      </c>
      <c r="E2472" s="1"/>
      <c r="F2472" s="1"/>
      <c r="G2472" s="5" t="str">
        <f t="shared" si="169"/>
        <v>-</v>
      </c>
      <c r="H2472" s="5" t="str">
        <f t="shared" si="165"/>
        <v>-</v>
      </c>
      <c r="I2472" s="5" t="str">
        <f t="shared" si="166"/>
        <v>-</v>
      </c>
      <c r="J2472" s="19" t="s">
        <v>338</v>
      </c>
    </row>
    <row r="2473" spans="1:10" ht="24" x14ac:dyDescent="0.25">
      <c r="A2473" s="17" t="s">
        <v>181</v>
      </c>
      <c r="B2473" s="12" t="s">
        <v>182</v>
      </c>
      <c r="C2473" s="32" t="s">
        <v>182</v>
      </c>
      <c r="D2473" s="1">
        <v>2021</v>
      </c>
      <c r="E2473" s="1"/>
      <c r="F2473" s="1"/>
      <c r="G2473" s="5" t="str">
        <f t="shared" si="167"/>
        <v>-</v>
      </c>
      <c r="H2473" s="5" t="str">
        <f t="shared" si="165"/>
        <v>-</v>
      </c>
      <c r="I2473" s="5" t="str">
        <f t="shared" si="166"/>
        <v>-</v>
      </c>
      <c r="J2473" s="19" t="s">
        <v>338</v>
      </c>
    </row>
    <row r="2474" spans="1:10" ht="24" x14ac:dyDescent="0.25">
      <c r="A2474" s="17" t="s">
        <v>181</v>
      </c>
      <c r="B2474" s="12" t="s">
        <v>182</v>
      </c>
      <c r="C2474" s="9" t="s">
        <v>183</v>
      </c>
      <c r="D2474" s="1">
        <v>2021</v>
      </c>
      <c r="E2474" s="1"/>
      <c r="F2474" s="1"/>
      <c r="G2474" s="5" t="str">
        <f t="shared" si="167"/>
        <v>-</v>
      </c>
      <c r="H2474" s="5" t="str">
        <f t="shared" si="165"/>
        <v>-</v>
      </c>
      <c r="I2474" s="5" t="str">
        <f t="shared" si="166"/>
        <v>-</v>
      </c>
      <c r="J2474" s="19" t="s">
        <v>338</v>
      </c>
    </row>
    <row r="2475" spans="1:10" ht="24" x14ac:dyDescent="0.25">
      <c r="A2475" s="17" t="s">
        <v>181</v>
      </c>
      <c r="B2475" s="12" t="s">
        <v>182</v>
      </c>
      <c r="C2475" s="9" t="s">
        <v>184</v>
      </c>
      <c r="D2475" s="1">
        <v>2021</v>
      </c>
      <c r="E2475" s="1"/>
      <c r="F2475" s="1"/>
      <c r="G2475" s="5" t="str">
        <f t="shared" si="167"/>
        <v>-</v>
      </c>
      <c r="H2475" s="5" t="str">
        <f t="shared" si="165"/>
        <v>-</v>
      </c>
      <c r="I2475" s="5" t="str">
        <f t="shared" si="166"/>
        <v>-</v>
      </c>
      <c r="J2475" s="19" t="s">
        <v>338</v>
      </c>
    </row>
    <row r="2476" spans="1:10" ht="24" x14ac:dyDescent="0.25">
      <c r="A2476" s="17" t="s">
        <v>181</v>
      </c>
      <c r="B2476" s="12" t="s">
        <v>182</v>
      </c>
      <c r="C2476" s="9" t="s">
        <v>185</v>
      </c>
      <c r="D2476" s="1">
        <v>2021</v>
      </c>
      <c r="E2476" s="1"/>
      <c r="F2476" s="1"/>
      <c r="G2476" s="5" t="str">
        <f t="shared" si="167"/>
        <v>-</v>
      </c>
      <c r="H2476" s="5" t="str">
        <f t="shared" si="165"/>
        <v>-</v>
      </c>
      <c r="I2476" s="5" t="str">
        <f t="shared" si="166"/>
        <v>-</v>
      </c>
      <c r="J2476" s="19" t="s">
        <v>338</v>
      </c>
    </row>
    <row r="2477" spans="1:10" ht="24" x14ac:dyDescent="0.25">
      <c r="A2477" s="17" t="s">
        <v>181</v>
      </c>
      <c r="B2477" s="12" t="s">
        <v>182</v>
      </c>
      <c r="C2477" s="9" t="s">
        <v>186</v>
      </c>
      <c r="D2477" s="1">
        <v>2021</v>
      </c>
      <c r="E2477" s="1"/>
      <c r="F2477" s="1"/>
      <c r="G2477" s="5" t="str">
        <f t="shared" si="167"/>
        <v>-</v>
      </c>
      <c r="H2477" s="5" t="str">
        <f t="shared" si="165"/>
        <v>-</v>
      </c>
      <c r="I2477" s="5" t="str">
        <f t="shared" si="166"/>
        <v>-</v>
      </c>
      <c r="J2477" s="19" t="s">
        <v>338</v>
      </c>
    </row>
    <row r="2478" spans="1:10" ht="24" x14ac:dyDescent="0.25">
      <c r="A2478" s="17" t="s">
        <v>181</v>
      </c>
      <c r="B2478" s="12" t="s">
        <v>182</v>
      </c>
      <c r="C2478" s="9" t="s">
        <v>187</v>
      </c>
      <c r="D2478" s="1">
        <v>2021</v>
      </c>
      <c r="E2478" s="1"/>
      <c r="F2478" s="1"/>
      <c r="G2478" s="5" t="str">
        <f t="shared" si="167"/>
        <v>-</v>
      </c>
      <c r="H2478" s="5" t="str">
        <f t="shared" si="165"/>
        <v>-</v>
      </c>
      <c r="I2478" s="5" t="str">
        <f t="shared" si="166"/>
        <v>-</v>
      </c>
      <c r="J2478" s="19" t="s">
        <v>338</v>
      </c>
    </row>
    <row r="2479" spans="1:10" ht="24" x14ac:dyDescent="0.25">
      <c r="A2479" s="17" t="s">
        <v>181</v>
      </c>
      <c r="B2479" s="12" t="s">
        <v>182</v>
      </c>
      <c r="C2479" s="9" t="s">
        <v>188</v>
      </c>
      <c r="D2479" s="1">
        <v>2021</v>
      </c>
      <c r="E2479" s="1"/>
      <c r="F2479" s="1"/>
      <c r="G2479" s="5" t="str">
        <f t="shared" si="167"/>
        <v>-</v>
      </c>
      <c r="H2479" s="5" t="str">
        <f t="shared" si="165"/>
        <v>-</v>
      </c>
      <c r="I2479" s="5" t="str">
        <f t="shared" si="166"/>
        <v>-</v>
      </c>
      <c r="J2479" s="19" t="s">
        <v>338</v>
      </c>
    </row>
    <row r="2480" spans="1:10" ht="36" x14ac:dyDescent="0.25">
      <c r="A2480" s="17" t="s">
        <v>189</v>
      </c>
      <c r="B2480" s="2" t="s">
        <v>190</v>
      </c>
      <c r="C2480" s="10" t="s">
        <v>190</v>
      </c>
      <c r="D2480" s="1">
        <v>2021</v>
      </c>
      <c r="E2480" s="1"/>
      <c r="F2480" s="1"/>
      <c r="G2480" s="5" t="str">
        <f t="shared" si="167"/>
        <v>-</v>
      </c>
      <c r="H2480" s="5" t="str">
        <f t="shared" si="165"/>
        <v>-</v>
      </c>
      <c r="I2480" s="5" t="str">
        <f t="shared" si="166"/>
        <v>-</v>
      </c>
      <c r="J2480" s="19" t="s">
        <v>338</v>
      </c>
    </row>
    <row r="2481" spans="1:10" ht="36" x14ac:dyDescent="0.25">
      <c r="A2481" s="17" t="s">
        <v>189</v>
      </c>
      <c r="B2481" s="2" t="s">
        <v>190</v>
      </c>
      <c r="C2481" s="9" t="s">
        <v>191</v>
      </c>
      <c r="D2481" s="1">
        <v>2021</v>
      </c>
      <c r="E2481" s="1"/>
      <c r="F2481" s="1"/>
      <c r="G2481" s="5" t="str">
        <f t="shared" si="167"/>
        <v>-</v>
      </c>
      <c r="H2481" s="5" t="str">
        <f t="shared" si="165"/>
        <v>-</v>
      </c>
      <c r="I2481" s="5" t="str">
        <f t="shared" si="166"/>
        <v>-</v>
      </c>
      <c r="J2481" s="19" t="s">
        <v>338</v>
      </c>
    </row>
    <row r="2482" spans="1:10" ht="36" x14ac:dyDescent="0.25">
      <c r="A2482" s="17" t="s">
        <v>189</v>
      </c>
      <c r="B2482" s="2" t="s">
        <v>190</v>
      </c>
      <c r="C2482" s="9" t="s">
        <v>192</v>
      </c>
      <c r="D2482" s="1">
        <v>2021</v>
      </c>
      <c r="E2482" s="1"/>
      <c r="F2482" s="1"/>
      <c r="G2482" s="5" t="str">
        <f t="shared" si="167"/>
        <v>-</v>
      </c>
      <c r="H2482" s="5" t="str">
        <f t="shared" si="165"/>
        <v>-</v>
      </c>
      <c r="I2482" s="5" t="str">
        <f t="shared" si="166"/>
        <v>-</v>
      </c>
      <c r="J2482" s="19" t="s">
        <v>338</v>
      </c>
    </row>
    <row r="2483" spans="1:10" ht="36" x14ac:dyDescent="0.25">
      <c r="A2483" s="17" t="s">
        <v>189</v>
      </c>
      <c r="B2483" s="2" t="s">
        <v>190</v>
      </c>
      <c r="C2483" s="9" t="s">
        <v>58</v>
      </c>
      <c r="D2483" s="1">
        <v>2021</v>
      </c>
      <c r="E2483" s="1"/>
      <c r="F2483" s="1"/>
      <c r="G2483" s="5" t="str">
        <f t="shared" si="167"/>
        <v>-</v>
      </c>
      <c r="H2483" s="5" t="str">
        <f t="shared" si="165"/>
        <v>-</v>
      </c>
      <c r="I2483" s="5" t="str">
        <f t="shared" si="166"/>
        <v>-</v>
      </c>
      <c r="J2483" s="19" t="s">
        <v>338</v>
      </c>
    </row>
    <row r="2484" spans="1:10" ht="36" x14ac:dyDescent="0.25">
      <c r="A2484" s="17" t="s">
        <v>189</v>
      </c>
      <c r="B2484" s="2" t="s">
        <v>190</v>
      </c>
      <c r="C2484" s="9" t="s">
        <v>53</v>
      </c>
      <c r="D2484" s="1">
        <v>2021</v>
      </c>
      <c r="E2484" s="1"/>
      <c r="F2484" s="1"/>
      <c r="G2484" s="5" t="str">
        <f t="shared" si="167"/>
        <v>-</v>
      </c>
      <c r="H2484" s="5" t="str">
        <f t="shared" ref="H2484:H2526" si="170">IFERROR(IF($G2484-1.96*SQRT($G2484*(1-$G2484)/$F2484)&lt;0,0,$G2484-1.96*SQRT($G2484*(1-$G2484)/$F2484)),"-")</f>
        <v>-</v>
      </c>
      <c r="I2484" s="5" t="str">
        <f t="shared" ref="I2484:I2526" si="171">IFERROR(IF($G2484+1.96*SQRT($G2484*(1-$G2484)/$F2484)&gt;1,1,$G2484+1.96*SQRT($G2484*(1-$G2484)/$F2484)),"-")</f>
        <v>-</v>
      </c>
      <c r="J2484" s="19" t="s">
        <v>338</v>
      </c>
    </row>
    <row r="2485" spans="1:10" ht="48" x14ac:dyDescent="0.25">
      <c r="A2485" s="17" t="s">
        <v>193</v>
      </c>
      <c r="B2485" s="2" t="s">
        <v>194</v>
      </c>
      <c r="C2485" s="10" t="s">
        <v>194</v>
      </c>
      <c r="D2485" s="1">
        <v>2021</v>
      </c>
      <c r="E2485" s="1"/>
      <c r="F2485" s="1"/>
      <c r="G2485" s="5" t="str">
        <f t="shared" si="167"/>
        <v>-</v>
      </c>
      <c r="H2485" s="5" t="str">
        <f t="shared" si="170"/>
        <v>-</v>
      </c>
      <c r="I2485" s="5" t="str">
        <f t="shared" si="171"/>
        <v>-</v>
      </c>
      <c r="J2485" s="19" t="s">
        <v>338</v>
      </c>
    </row>
    <row r="2486" spans="1:10" ht="48" x14ac:dyDescent="0.25">
      <c r="A2486" s="17" t="s">
        <v>193</v>
      </c>
      <c r="B2486" s="2" t="s">
        <v>194</v>
      </c>
      <c r="C2486" s="9" t="s">
        <v>195</v>
      </c>
      <c r="D2486" s="1">
        <v>2021</v>
      </c>
      <c r="E2486" s="1">
        <v>1</v>
      </c>
      <c r="F2486" s="1">
        <v>2</v>
      </c>
      <c r="G2486" s="5">
        <f t="shared" si="167"/>
        <v>0.5</v>
      </c>
      <c r="H2486" s="5">
        <f t="shared" si="170"/>
        <v>0</v>
      </c>
      <c r="I2486" s="5">
        <f t="shared" si="171"/>
        <v>1</v>
      </c>
      <c r="J2486" s="19" t="s">
        <v>338</v>
      </c>
    </row>
    <row r="2487" spans="1:10" ht="48" x14ac:dyDescent="0.25">
      <c r="A2487" s="17" t="s">
        <v>193</v>
      </c>
      <c r="B2487" s="2" t="s">
        <v>194</v>
      </c>
      <c r="C2487" s="9" t="s">
        <v>196</v>
      </c>
      <c r="D2487" s="1">
        <v>2021</v>
      </c>
      <c r="E2487" s="1">
        <v>0</v>
      </c>
      <c r="F2487" s="1">
        <v>2</v>
      </c>
      <c r="G2487" s="5">
        <f t="shared" si="167"/>
        <v>0</v>
      </c>
      <c r="H2487" s="5">
        <f t="shared" si="170"/>
        <v>0</v>
      </c>
      <c r="I2487" s="5">
        <f t="shared" si="171"/>
        <v>0</v>
      </c>
      <c r="J2487" s="19" t="s">
        <v>338</v>
      </c>
    </row>
    <row r="2488" spans="1:10" ht="48" x14ac:dyDescent="0.25">
      <c r="A2488" s="17" t="s">
        <v>193</v>
      </c>
      <c r="B2488" s="2" t="s">
        <v>194</v>
      </c>
      <c r="C2488" s="9" t="s">
        <v>197</v>
      </c>
      <c r="D2488" s="1">
        <v>2021</v>
      </c>
      <c r="E2488" s="1">
        <v>0</v>
      </c>
      <c r="F2488" s="1">
        <v>0</v>
      </c>
      <c r="G2488" s="5">
        <v>0</v>
      </c>
      <c r="H2488" s="5">
        <v>0</v>
      </c>
      <c r="I2488" s="5">
        <v>0</v>
      </c>
      <c r="J2488" s="19" t="s">
        <v>338</v>
      </c>
    </row>
    <row r="2489" spans="1:10" ht="48" x14ac:dyDescent="0.25">
      <c r="A2489" s="17" t="s">
        <v>193</v>
      </c>
      <c r="B2489" s="2" t="s">
        <v>194</v>
      </c>
      <c r="C2489" s="9" t="s">
        <v>198</v>
      </c>
      <c r="D2489" s="1">
        <v>2021</v>
      </c>
      <c r="E2489" s="1">
        <v>0</v>
      </c>
      <c r="F2489" s="1">
        <v>0</v>
      </c>
      <c r="G2489" s="5">
        <v>0</v>
      </c>
      <c r="H2489" s="5">
        <v>0</v>
      </c>
      <c r="I2489" s="5">
        <v>0</v>
      </c>
      <c r="J2489" s="19" t="s">
        <v>338</v>
      </c>
    </row>
    <row r="2490" spans="1:10" ht="48" x14ac:dyDescent="0.25">
      <c r="A2490" s="17" t="s">
        <v>193</v>
      </c>
      <c r="B2490" s="2" t="s">
        <v>194</v>
      </c>
      <c r="C2490" s="9" t="s">
        <v>199</v>
      </c>
      <c r="D2490" s="1">
        <v>2021</v>
      </c>
      <c r="E2490" s="1">
        <v>2</v>
      </c>
      <c r="F2490" s="1">
        <v>7</v>
      </c>
      <c r="G2490" s="5">
        <f t="shared" si="167"/>
        <v>0.2857142857142857</v>
      </c>
      <c r="H2490" s="5">
        <f t="shared" si="170"/>
        <v>0</v>
      </c>
      <c r="I2490" s="5">
        <f t="shared" si="171"/>
        <v>0.62037829632791586</v>
      </c>
      <c r="J2490" s="19" t="s">
        <v>338</v>
      </c>
    </row>
    <row r="2491" spans="1:10" ht="48" x14ac:dyDescent="0.25">
      <c r="A2491" s="17" t="s">
        <v>193</v>
      </c>
      <c r="B2491" s="2" t="s">
        <v>194</v>
      </c>
      <c r="C2491" s="9" t="s">
        <v>200</v>
      </c>
      <c r="D2491" s="1">
        <v>2021</v>
      </c>
      <c r="E2491" s="1">
        <v>0</v>
      </c>
      <c r="F2491" s="1">
        <v>7</v>
      </c>
      <c r="G2491" s="5">
        <f t="shared" si="167"/>
        <v>0</v>
      </c>
      <c r="H2491" s="5">
        <f t="shared" si="170"/>
        <v>0</v>
      </c>
      <c r="I2491" s="5">
        <f t="shared" si="171"/>
        <v>0</v>
      </c>
      <c r="J2491" s="19" t="s">
        <v>338</v>
      </c>
    </row>
    <row r="2492" spans="1:10" ht="48" x14ac:dyDescent="0.25">
      <c r="A2492" s="17" t="s">
        <v>193</v>
      </c>
      <c r="B2492" s="2" t="s">
        <v>194</v>
      </c>
      <c r="C2492" s="9" t="s">
        <v>201</v>
      </c>
      <c r="D2492" s="1">
        <v>2021</v>
      </c>
      <c r="E2492" s="1">
        <v>2</v>
      </c>
      <c r="F2492" s="1">
        <v>8</v>
      </c>
      <c r="G2492" s="5">
        <f t="shared" si="167"/>
        <v>0.25</v>
      </c>
      <c r="H2492" s="5">
        <f t="shared" si="170"/>
        <v>0</v>
      </c>
      <c r="I2492" s="5">
        <f t="shared" si="171"/>
        <v>0.55006249349093927</v>
      </c>
      <c r="J2492" s="19" t="s">
        <v>338</v>
      </c>
    </row>
    <row r="2493" spans="1:10" ht="48" x14ac:dyDescent="0.25">
      <c r="A2493" s="17" t="s">
        <v>193</v>
      </c>
      <c r="B2493" s="2" t="s">
        <v>194</v>
      </c>
      <c r="C2493" s="9" t="s">
        <v>202</v>
      </c>
      <c r="D2493" s="1">
        <v>2021</v>
      </c>
      <c r="E2493" s="1">
        <v>0</v>
      </c>
      <c r="F2493" s="1">
        <v>8</v>
      </c>
      <c r="G2493" s="5">
        <f t="shared" si="167"/>
        <v>0</v>
      </c>
      <c r="H2493" s="5">
        <f t="shared" si="170"/>
        <v>0</v>
      </c>
      <c r="I2493" s="5">
        <f t="shared" si="171"/>
        <v>0</v>
      </c>
      <c r="J2493" s="19" t="s">
        <v>338</v>
      </c>
    </row>
    <row r="2494" spans="1:10" ht="48" x14ac:dyDescent="0.25">
      <c r="A2494" s="17" t="s">
        <v>193</v>
      </c>
      <c r="B2494" s="2" t="s">
        <v>194</v>
      </c>
      <c r="C2494" s="9" t="s">
        <v>203</v>
      </c>
      <c r="D2494" s="1">
        <v>2021</v>
      </c>
      <c r="E2494" s="1">
        <v>406</v>
      </c>
      <c r="F2494" s="1">
        <v>978</v>
      </c>
      <c r="G2494" s="5">
        <f t="shared" si="167"/>
        <v>0.41513292433537835</v>
      </c>
      <c r="H2494" s="5">
        <f t="shared" si="170"/>
        <v>0.38425068244299987</v>
      </c>
      <c r="I2494" s="5">
        <f t="shared" si="171"/>
        <v>0.44601516622775683</v>
      </c>
      <c r="J2494" s="19" t="s">
        <v>338</v>
      </c>
    </row>
    <row r="2495" spans="1:10" ht="48" x14ac:dyDescent="0.25">
      <c r="A2495" s="17" t="s">
        <v>193</v>
      </c>
      <c r="B2495" s="2" t="s">
        <v>194</v>
      </c>
      <c r="C2495" s="9" t="s">
        <v>204</v>
      </c>
      <c r="D2495" s="1">
        <v>2021</v>
      </c>
      <c r="E2495" s="1">
        <v>87</v>
      </c>
      <c r="F2495" s="1">
        <v>978</v>
      </c>
      <c r="G2495" s="5">
        <f t="shared" si="167"/>
        <v>8.8957055214723926E-2</v>
      </c>
      <c r="H2495" s="5">
        <f t="shared" si="170"/>
        <v>7.1114942957084287E-2</v>
      </c>
      <c r="I2495" s="5">
        <f t="shared" si="171"/>
        <v>0.10679916747236357</v>
      </c>
      <c r="J2495" s="19" t="s">
        <v>338</v>
      </c>
    </row>
    <row r="2496" spans="1:10" ht="48" x14ac:dyDescent="0.25">
      <c r="A2496" s="17" t="s">
        <v>193</v>
      </c>
      <c r="B2496" s="2" t="s">
        <v>194</v>
      </c>
      <c r="C2496" s="9" t="s">
        <v>205</v>
      </c>
      <c r="D2496" s="1">
        <v>2021</v>
      </c>
      <c r="E2496" s="1">
        <v>114</v>
      </c>
      <c r="F2496" s="1">
        <v>238</v>
      </c>
      <c r="G2496" s="5">
        <f t="shared" si="167"/>
        <v>0.47899159663865548</v>
      </c>
      <c r="H2496" s="5">
        <f t="shared" si="170"/>
        <v>0.41552372948686062</v>
      </c>
      <c r="I2496" s="5">
        <f t="shared" si="171"/>
        <v>0.54245946379045029</v>
      </c>
      <c r="J2496" s="19" t="s">
        <v>338</v>
      </c>
    </row>
    <row r="2497" spans="1:10" ht="48" x14ac:dyDescent="0.25">
      <c r="A2497" s="17" t="s">
        <v>193</v>
      </c>
      <c r="B2497" s="2" t="s">
        <v>194</v>
      </c>
      <c r="C2497" s="9" t="s">
        <v>206</v>
      </c>
      <c r="D2497" s="1">
        <v>2021</v>
      </c>
      <c r="E2497" s="1">
        <v>47</v>
      </c>
      <c r="F2497" s="1">
        <v>238</v>
      </c>
      <c r="G2497" s="5">
        <f t="shared" si="167"/>
        <v>0.19747899159663865</v>
      </c>
      <c r="H2497" s="5">
        <f t="shared" si="170"/>
        <v>0.14690162091169701</v>
      </c>
      <c r="I2497" s="5">
        <f t="shared" si="171"/>
        <v>0.24805636228158029</v>
      </c>
      <c r="J2497" s="19" t="s">
        <v>338</v>
      </c>
    </row>
    <row r="2498" spans="1:10" ht="48" x14ac:dyDescent="0.25">
      <c r="A2498" s="17" t="s">
        <v>193</v>
      </c>
      <c r="B2498" s="2" t="s">
        <v>194</v>
      </c>
      <c r="C2498" s="9" t="s">
        <v>207</v>
      </c>
      <c r="D2498" s="1">
        <v>2021</v>
      </c>
      <c r="E2498" s="1">
        <v>281</v>
      </c>
      <c r="F2498" s="1">
        <v>863</v>
      </c>
      <c r="G2498" s="5">
        <f t="shared" si="167"/>
        <v>0.32560834298957125</v>
      </c>
      <c r="H2498" s="5">
        <f t="shared" si="170"/>
        <v>0.29434362396333852</v>
      </c>
      <c r="I2498" s="5">
        <f t="shared" si="171"/>
        <v>0.35687306201580399</v>
      </c>
      <c r="J2498" s="19" t="s">
        <v>338</v>
      </c>
    </row>
    <row r="2499" spans="1:10" ht="48" x14ac:dyDescent="0.25">
      <c r="A2499" s="17" t="s">
        <v>193</v>
      </c>
      <c r="B2499" s="2" t="s">
        <v>194</v>
      </c>
      <c r="C2499" s="9" t="s">
        <v>208</v>
      </c>
      <c r="D2499" s="1">
        <v>2021</v>
      </c>
      <c r="E2499" s="1">
        <v>63</v>
      </c>
      <c r="F2499" s="1">
        <v>863</v>
      </c>
      <c r="G2499" s="5">
        <f t="shared" si="167"/>
        <v>7.3001158748551565E-2</v>
      </c>
      <c r="H2499" s="5">
        <f t="shared" si="170"/>
        <v>5.5644938765184934E-2</v>
      </c>
      <c r="I2499" s="5">
        <f t="shared" si="171"/>
        <v>9.0357378731918195E-2</v>
      </c>
      <c r="J2499" s="19" t="s">
        <v>338</v>
      </c>
    </row>
    <row r="2500" spans="1:10" ht="48" x14ac:dyDescent="0.25">
      <c r="A2500" s="17" t="s">
        <v>193</v>
      </c>
      <c r="B2500" s="2" t="s">
        <v>194</v>
      </c>
      <c r="C2500" s="9" t="s">
        <v>209</v>
      </c>
      <c r="D2500" s="1">
        <v>2021</v>
      </c>
      <c r="E2500" s="1">
        <v>729</v>
      </c>
      <c r="F2500" s="1">
        <v>1949</v>
      </c>
      <c r="G2500" s="5">
        <f t="shared" si="167"/>
        <v>0.3740379681888148</v>
      </c>
      <c r="H2500" s="5">
        <f t="shared" si="170"/>
        <v>0.35255560809043457</v>
      </c>
      <c r="I2500" s="5">
        <f t="shared" si="171"/>
        <v>0.39552032828719502</v>
      </c>
      <c r="J2500" s="19" t="s">
        <v>338</v>
      </c>
    </row>
    <row r="2501" spans="1:10" ht="48" x14ac:dyDescent="0.25">
      <c r="A2501" s="17" t="s">
        <v>193</v>
      </c>
      <c r="B2501" s="2" t="s">
        <v>194</v>
      </c>
      <c r="C2501" s="9" t="s">
        <v>210</v>
      </c>
      <c r="D2501" s="1">
        <v>2021</v>
      </c>
      <c r="E2501" s="1">
        <v>182</v>
      </c>
      <c r="F2501" s="1">
        <v>1949</v>
      </c>
      <c r="G2501" s="5">
        <f t="shared" si="167"/>
        <v>9.3381221139045664E-2</v>
      </c>
      <c r="H2501" s="5">
        <f t="shared" si="170"/>
        <v>8.0463310336866489E-2</v>
      </c>
      <c r="I2501" s="5">
        <f t="shared" si="171"/>
        <v>0.10629913194122484</v>
      </c>
      <c r="J2501" s="19" t="s">
        <v>338</v>
      </c>
    </row>
    <row r="2502" spans="1:10" ht="48" x14ac:dyDescent="0.25">
      <c r="A2502" s="17" t="s">
        <v>193</v>
      </c>
      <c r="B2502" s="2" t="s">
        <v>194</v>
      </c>
      <c r="C2502" s="9" t="s">
        <v>211</v>
      </c>
      <c r="D2502" s="1">
        <v>2021</v>
      </c>
      <c r="E2502" s="1">
        <v>407</v>
      </c>
      <c r="F2502" s="1">
        <v>980</v>
      </c>
      <c r="G2502" s="5">
        <f t="shared" si="167"/>
        <v>0.41530612244897958</v>
      </c>
      <c r="H2502" s="5">
        <f t="shared" si="170"/>
        <v>0.3844535434213997</v>
      </c>
      <c r="I2502" s="5">
        <f t="shared" si="171"/>
        <v>0.44615870147655945</v>
      </c>
      <c r="J2502" s="19" t="s">
        <v>338</v>
      </c>
    </row>
    <row r="2503" spans="1:10" ht="48" x14ac:dyDescent="0.25">
      <c r="A2503" s="17" t="s">
        <v>193</v>
      </c>
      <c r="B2503" s="2" t="s">
        <v>194</v>
      </c>
      <c r="C2503" s="9" t="s">
        <v>212</v>
      </c>
      <c r="D2503" s="1">
        <v>2021</v>
      </c>
      <c r="E2503" s="1">
        <v>87</v>
      </c>
      <c r="F2503" s="1">
        <v>980</v>
      </c>
      <c r="G2503" s="5">
        <f t="shared" si="167"/>
        <v>8.8775510204081629E-2</v>
      </c>
      <c r="H2503" s="5">
        <f t="shared" si="170"/>
        <v>7.0968036423419201E-2</v>
      </c>
      <c r="I2503" s="5">
        <f t="shared" si="171"/>
        <v>0.10658298398474406</v>
      </c>
      <c r="J2503" s="19" t="s">
        <v>338</v>
      </c>
    </row>
    <row r="2504" spans="1:10" ht="48" x14ac:dyDescent="0.25">
      <c r="A2504" s="17" t="s">
        <v>193</v>
      </c>
      <c r="B2504" s="2" t="s">
        <v>194</v>
      </c>
      <c r="C2504" s="9" t="s">
        <v>213</v>
      </c>
      <c r="D2504" s="1">
        <v>2021</v>
      </c>
      <c r="E2504" s="1">
        <v>114</v>
      </c>
      <c r="F2504" s="1">
        <v>238</v>
      </c>
      <c r="G2504" s="5">
        <f t="shared" si="167"/>
        <v>0.47899159663865548</v>
      </c>
      <c r="H2504" s="5">
        <f t="shared" si="170"/>
        <v>0.41552372948686062</v>
      </c>
      <c r="I2504" s="5">
        <f t="shared" si="171"/>
        <v>0.54245946379045029</v>
      </c>
      <c r="J2504" s="19" t="s">
        <v>338</v>
      </c>
    </row>
    <row r="2505" spans="1:10" ht="48" x14ac:dyDescent="0.25">
      <c r="A2505" s="17" t="s">
        <v>193</v>
      </c>
      <c r="B2505" s="2" t="s">
        <v>194</v>
      </c>
      <c r="C2505" s="9" t="s">
        <v>214</v>
      </c>
      <c r="D2505" s="1">
        <v>2021</v>
      </c>
      <c r="E2505" s="1">
        <v>47</v>
      </c>
      <c r="F2505" s="1">
        <v>238</v>
      </c>
      <c r="G2505" s="5">
        <f t="shared" si="167"/>
        <v>0.19747899159663865</v>
      </c>
      <c r="H2505" s="5">
        <f t="shared" si="170"/>
        <v>0.14690162091169701</v>
      </c>
      <c r="I2505" s="5">
        <f t="shared" si="171"/>
        <v>0.24805636228158029</v>
      </c>
      <c r="J2505" s="19" t="s">
        <v>338</v>
      </c>
    </row>
    <row r="2506" spans="1:10" ht="48" x14ac:dyDescent="0.25">
      <c r="A2506" s="17" t="s">
        <v>193</v>
      </c>
      <c r="B2506" s="2" t="s">
        <v>194</v>
      </c>
      <c r="C2506" s="9" t="s">
        <v>215</v>
      </c>
      <c r="D2506" s="1">
        <v>2021</v>
      </c>
      <c r="E2506" s="1">
        <v>283</v>
      </c>
      <c r="F2506" s="1">
        <v>870</v>
      </c>
      <c r="G2506" s="5">
        <f t="shared" si="167"/>
        <v>0.32528735632183908</v>
      </c>
      <c r="H2506" s="5">
        <f t="shared" si="170"/>
        <v>0.29415661513779445</v>
      </c>
      <c r="I2506" s="5">
        <f t="shared" si="171"/>
        <v>0.35641809750588371</v>
      </c>
      <c r="J2506" s="19" t="s">
        <v>338</v>
      </c>
    </row>
    <row r="2507" spans="1:10" ht="48" x14ac:dyDescent="0.25">
      <c r="A2507" s="17" t="s">
        <v>193</v>
      </c>
      <c r="B2507" s="2" t="s">
        <v>194</v>
      </c>
      <c r="C2507" s="9" t="s">
        <v>216</v>
      </c>
      <c r="D2507" s="1">
        <v>2021</v>
      </c>
      <c r="E2507" s="1">
        <v>63</v>
      </c>
      <c r="F2507" s="1">
        <v>870</v>
      </c>
      <c r="G2507" s="5">
        <f t="shared" si="167"/>
        <v>7.2413793103448282E-2</v>
      </c>
      <c r="H2507" s="5">
        <f t="shared" si="170"/>
        <v>5.5191767342616993E-2</v>
      </c>
      <c r="I2507" s="5">
        <f t="shared" si="171"/>
        <v>8.9635818864279571E-2</v>
      </c>
      <c r="J2507" s="19" t="s">
        <v>338</v>
      </c>
    </row>
    <row r="2508" spans="1:10" ht="48" x14ac:dyDescent="0.25">
      <c r="A2508" s="17" t="s">
        <v>193</v>
      </c>
      <c r="B2508" s="2" t="s">
        <v>194</v>
      </c>
      <c r="C2508" s="9" t="s">
        <v>217</v>
      </c>
      <c r="D2508" s="1">
        <v>2021</v>
      </c>
      <c r="E2508" s="1">
        <v>731</v>
      </c>
      <c r="F2508" s="1">
        <v>1957</v>
      </c>
      <c r="G2508" s="5">
        <f t="shared" si="167"/>
        <v>0.37353091466530403</v>
      </c>
      <c r="H2508" s="5">
        <f t="shared" si="170"/>
        <v>0.35209836906369729</v>
      </c>
      <c r="I2508" s="5">
        <f t="shared" si="171"/>
        <v>0.39496346026691076</v>
      </c>
      <c r="J2508" s="19" t="s">
        <v>338</v>
      </c>
    </row>
    <row r="2509" spans="1:10" ht="48" x14ac:dyDescent="0.25">
      <c r="A2509" s="17" t="s">
        <v>193</v>
      </c>
      <c r="B2509" s="2" t="s">
        <v>194</v>
      </c>
      <c r="C2509" s="9" t="s">
        <v>218</v>
      </c>
      <c r="D2509" s="1">
        <v>2021</v>
      </c>
      <c r="E2509" s="1">
        <v>182</v>
      </c>
      <c r="F2509" s="1">
        <v>1957</v>
      </c>
      <c r="G2509" s="5">
        <f t="shared" si="167"/>
        <v>9.2999489013796621E-2</v>
      </c>
      <c r="H2509" s="5">
        <f t="shared" si="170"/>
        <v>8.0131677062198439E-2</v>
      </c>
      <c r="I2509" s="5">
        <f t="shared" si="171"/>
        <v>0.1058673009653948</v>
      </c>
      <c r="J2509" s="19" t="s">
        <v>338</v>
      </c>
    </row>
    <row r="2510" spans="1:10" ht="24" x14ac:dyDescent="0.25">
      <c r="A2510" s="17" t="s">
        <v>219</v>
      </c>
      <c r="B2510" s="2" t="s">
        <v>220</v>
      </c>
      <c r="C2510" s="10" t="s">
        <v>220</v>
      </c>
      <c r="D2510" s="1">
        <v>2021</v>
      </c>
      <c r="E2510" s="1"/>
      <c r="F2510" s="1"/>
      <c r="G2510" s="5" t="str">
        <f t="shared" si="167"/>
        <v>-</v>
      </c>
      <c r="H2510" s="5" t="str">
        <f t="shared" si="170"/>
        <v>-</v>
      </c>
      <c r="I2510" s="5" t="str">
        <f t="shared" si="171"/>
        <v>-</v>
      </c>
      <c r="J2510" s="19" t="s">
        <v>338</v>
      </c>
    </row>
    <row r="2511" spans="1:10" ht="24" x14ac:dyDescent="0.25">
      <c r="A2511" s="17" t="s">
        <v>219</v>
      </c>
      <c r="B2511" s="2" t="s">
        <v>220</v>
      </c>
      <c r="C2511" s="9" t="s">
        <v>221</v>
      </c>
      <c r="D2511" s="1">
        <v>2021</v>
      </c>
      <c r="E2511" s="1">
        <v>253</v>
      </c>
      <c r="F2511" s="1">
        <v>335</v>
      </c>
      <c r="G2511" s="5">
        <f t="shared" si="167"/>
        <v>0.75522388059701495</v>
      </c>
      <c r="H2511" s="5">
        <f t="shared" si="170"/>
        <v>0.70918168265806514</v>
      </c>
      <c r="I2511" s="5">
        <f t="shared" si="171"/>
        <v>0.80126607853596477</v>
      </c>
      <c r="J2511" s="19" t="s">
        <v>338</v>
      </c>
    </row>
    <row r="2512" spans="1:10" ht="24" x14ac:dyDescent="0.25">
      <c r="A2512" s="17" t="s">
        <v>219</v>
      </c>
      <c r="B2512" s="2" t="s">
        <v>220</v>
      </c>
      <c r="C2512" s="9" t="s">
        <v>222</v>
      </c>
      <c r="D2512" s="1">
        <v>2021</v>
      </c>
      <c r="E2512" s="1">
        <v>235</v>
      </c>
      <c r="F2512" s="1">
        <v>335</v>
      </c>
      <c r="G2512" s="5">
        <f t="shared" si="167"/>
        <v>0.70149253731343286</v>
      </c>
      <c r="H2512" s="5">
        <f t="shared" si="170"/>
        <v>0.65248952340506583</v>
      </c>
      <c r="I2512" s="5">
        <f t="shared" si="171"/>
        <v>0.75049555122179989</v>
      </c>
      <c r="J2512" s="19" t="s">
        <v>338</v>
      </c>
    </row>
    <row r="2513" spans="1:10" ht="60" x14ac:dyDescent="0.25">
      <c r="A2513" s="17" t="s">
        <v>223</v>
      </c>
      <c r="B2513" s="2" t="s">
        <v>224</v>
      </c>
      <c r="C2513" s="10" t="s">
        <v>224</v>
      </c>
      <c r="D2513" s="1">
        <v>2021</v>
      </c>
      <c r="E2513" s="1"/>
      <c r="F2513" s="1"/>
      <c r="G2513" s="5" t="str">
        <f t="shared" si="167"/>
        <v>-</v>
      </c>
      <c r="H2513" s="5" t="str">
        <f t="shared" si="170"/>
        <v>-</v>
      </c>
      <c r="I2513" s="5" t="str">
        <f t="shared" si="171"/>
        <v>-</v>
      </c>
      <c r="J2513" s="19" t="s">
        <v>338</v>
      </c>
    </row>
    <row r="2514" spans="1:10" ht="60" x14ac:dyDescent="0.25">
      <c r="A2514" s="17" t="s">
        <v>223</v>
      </c>
      <c r="B2514" s="2" t="s">
        <v>224</v>
      </c>
      <c r="C2514" s="9" t="s">
        <v>225</v>
      </c>
      <c r="D2514" s="1">
        <v>2021</v>
      </c>
      <c r="E2514" s="1"/>
      <c r="F2514" s="1"/>
      <c r="G2514" s="5" t="str">
        <f t="shared" si="167"/>
        <v>-</v>
      </c>
      <c r="H2514" s="5" t="str">
        <f t="shared" si="170"/>
        <v>-</v>
      </c>
      <c r="I2514" s="5" t="str">
        <f t="shared" si="171"/>
        <v>-</v>
      </c>
      <c r="J2514" s="19" t="s">
        <v>338</v>
      </c>
    </row>
    <row r="2515" spans="1:10" ht="60" x14ac:dyDescent="0.25">
      <c r="A2515" s="17" t="s">
        <v>223</v>
      </c>
      <c r="B2515" s="2" t="s">
        <v>224</v>
      </c>
      <c r="C2515" s="9" t="s">
        <v>226</v>
      </c>
      <c r="D2515" s="1">
        <v>2021</v>
      </c>
      <c r="E2515" s="1"/>
      <c r="F2515" s="1"/>
      <c r="G2515" s="5" t="str">
        <f t="shared" si="167"/>
        <v>-</v>
      </c>
      <c r="H2515" s="5" t="str">
        <f t="shared" si="170"/>
        <v>-</v>
      </c>
      <c r="I2515" s="5" t="str">
        <f t="shared" si="171"/>
        <v>-</v>
      </c>
      <c r="J2515" s="19" t="s">
        <v>338</v>
      </c>
    </row>
    <row r="2516" spans="1:10" ht="60" x14ac:dyDescent="0.25">
      <c r="A2516" s="17" t="s">
        <v>223</v>
      </c>
      <c r="B2516" s="2" t="s">
        <v>224</v>
      </c>
      <c r="C2516" s="9" t="s">
        <v>53</v>
      </c>
      <c r="D2516" s="1">
        <v>2021</v>
      </c>
      <c r="E2516" s="1"/>
      <c r="F2516" s="1"/>
      <c r="G2516" s="5" t="str">
        <f t="shared" si="167"/>
        <v>-</v>
      </c>
      <c r="H2516" s="5" t="str">
        <f t="shared" si="170"/>
        <v>-</v>
      </c>
      <c r="I2516" s="5" t="str">
        <f t="shared" si="171"/>
        <v>-</v>
      </c>
      <c r="J2516" s="19" t="s">
        <v>338</v>
      </c>
    </row>
    <row r="2517" spans="1:10" ht="36" x14ac:dyDescent="0.25">
      <c r="A2517" s="17" t="s">
        <v>227</v>
      </c>
      <c r="B2517" s="10" t="s">
        <v>228</v>
      </c>
      <c r="C2517" s="10" t="s">
        <v>228</v>
      </c>
      <c r="D2517" s="1">
        <v>2021</v>
      </c>
      <c r="E2517" s="1"/>
      <c r="F2517" s="1"/>
      <c r="G2517" s="5" t="str">
        <f t="shared" si="167"/>
        <v>-</v>
      </c>
      <c r="H2517" s="5" t="str">
        <f t="shared" si="170"/>
        <v>-</v>
      </c>
      <c r="I2517" s="5" t="str">
        <f t="shared" si="171"/>
        <v>-</v>
      </c>
      <c r="J2517" s="19" t="s">
        <v>338</v>
      </c>
    </row>
    <row r="2518" spans="1:10" ht="36" x14ac:dyDescent="0.25">
      <c r="A2518" s="17" t="s">
        <v>227</v>
      </c>
      <c r="B2518" s="10" t="s">
        <v>228</v>
      </c>
      <c r="C2518" s="9" t="s">
        <v>229</v>
      </c>
      <c r="D2518" s="1">
        <v>2021</v>
      </c>
      <c r="E2518" s="1">
        <v>88</v>
      </c>
      <c r="F2518" s="1">
        <v>126</v>
      </c>
      <c r="G2518" s="5">
        <f t="shared" si="167"/>
        <v>0.69841269841269837</v>
      </c>
      <c r="H2518" s="5">
        <f t="shared" si="170"/>
        <v>0.61827564160500348</v>
      </c>
      <c r="I2518" s="5">
        <f t="shared" si="171"/>
        <v>0.77854975522039327</v>
      </c>
      <c r="J2518" s="19" t="s">
        <v>338</v>
      </c>
    </row>
    <row r="2519" spans="1:10" ht="36" x14ac:dyDescent="0.25">
      <c r="A2519" s="17" t="s">
        <v>227</v>
      </c>
      <c r="B2519" s="10" t="s">
        <v>228</v>
      </c>
      <c r="C2519" s="9" t="s">
        <v>230</v>
      </c>
      <c r="D2519" s="1">
        <v>2021</v>
      </c>
      <c r="E2519" s="1">
        <v>154</v>
      </c>
      <c r="F2519" s="1">
        <v>207</v>
      </c>
      <c r="G2519" s="5">
        <f t="shared" si="167"/>
        <v>0.7439613526570048</v>
      </c>
      <c r="H2519" s="5">
        <f t="shared" si="170"/>
        <v>0.68450491998710206</v>
      </c>
      <c r="I2519" s="5">
        <f t="shared" si="171"/>
        <v>0.80341778532690755</v>
      </c>
      <c r="J2519" s="19" t="s">
        <v>338</v>
      </c>
    </row>
    <row r="2520" spans="1:10" x14ac:dyDescent="0.25">
      <c r="A2520" s="37" t="s">
        <v>231</v>
      </c>
      <c r="B2520" s="13" t="s">
        <v>232</v>
      </c>
      <c r="C2520" s="33" t="s">
        <v>232</v>
      </c>
      <c r="D2520" s="1">
        <v>2021</v>
      </c>
      <c r="E2520" s="1"/>
      <c r="F2520" s="1"/>
      <c r="G2520" s="5" t="str">
        <f t="shared" si="167"/>
        <v>-</v>
      </c>
      <c r="H2520" s="5" t="str">
        <f t="shared" si="170"/>
        <v>-</v>
      </c>
      <c r="I2520" s="5" t="str">
        <f t="shared" si="171"/>
        <v>-</v>
      </c>
      <c r="J2520" s="19" t="s">
        <v>338</v>
      </c>
    </row>
    <row r="2521" spans="1:10" x14ac:dyDescent="0.25">
      <c r="A2521" s="37" t="s">
        <v>231</v>
      </c>
      <c r="B2521" s="13" t="s">
        <v>232</v>
      </c>
      <c r="C2521" s="34" t="s">
        <v>233</v>
      </c>
      <c r="D2521" s="1">
        <v>2021</v>
      </c>
      <c r="E2521" s="1">
        <v>1253</v>
      </c>
      <c r="F2521" s="1">
        <v>2582</v>
      </c>
      <c r="G2521" s="5">
        <f t="shared" si="167"/>
        <v>0.48528272656855154</v>
      </c>
      <c r="H2521" s="5">
        <f t="shared" si="170"/>
        <v>0.46600482580069147</v>
      </c>
      <c r="I2521" s="5">
        <f t="shared" si="171"/>
        <v>0.5045606273364116</v>
      </c>
      <c r="J2521" s="19" t="s">
        <v>338</v>
      </c>
    </row>
    <row r="2522" spans="1:10" x14ac:dyDescent="0.25">
      <c r="A2522" s="37" t="s">
        <v>231</v>
      </c>
      <c r="B2522" s="13" t="s">
        <v>232</v>
      </c>
      <c r="C2522" s="35" t="s">
        <v>234</v>
      </c>
      <c r="D2522" s="1">
        <v>2021</v>
      </c>
      <c r="E2522" s="1">
        <v>903</v>
      </c>
      <c r="F2522" s="1">
        <v>2104</v>
      </c>
      <c r="G2522" s="5">
        <f t="shared" si="167"/>
        <v>0.42918250950570341</v>
      </c>
      <c r="H2522" s="5">
        <f t="shared" si="170"/>
        <v>0.40803287595389309</v>
      </c>
      <c r="I2522" s="5">
        <f t="shared" si="171"/>
        <v>0.45033214305751373</v>
      </c>
      <c r="J2522" s="19" t="s">
        <v>338</v>
      </c>
    </row>
    <row r="2523" spans="1:10" x14ac:dyDescent="0.25">
      <c r="A2523" s="37" t="s">
        <v>231</v>
      </c>
      <c r="B2523" s="13" t="s">
        <v>232</v>
      </c>
      <c r="C2523" s="35" t="s">
        <v>235</v>
      </c>
      <c r="D2523" s="1">
        <v>2021</v>
      </c>
      <c r="E2523" s="1">
        <v>731</v>
      </c>
      <c r="F2523" s="1">
        <v>2882</v>
      </c>
      <c r="G2523" s="5">
        <f t="shared" si="167"/>
        <v>0.25364330326162388</v>
      </c>
      <c r="H2523" s="5">
        <f t="shared" si="170"/>
        <v>0.23775805522855514</v>
      </c>
      <c r="I2523" s="5">
        <f t="shared" si="171"/>
        <v>0.26952855129469261</v>
      </c>
      <c r="J2523" s="19" t="s">
        <v>338</v>
      </c>
    </row>
    <row r="2524" spans="1:10" x14ac:dyDescent="0.25">
      <c r="A2524" s="18" t="s">
        <v>231</v>
      </c>
      <c r="B2524" s="13" t="s">
        <v>232</v>
      </c>
      <c r="C2524" s="15" t="s">
        <v>53</v>
      </c>
      <c r="D2524" s="1">
        <v>2021</v>
      </c>
      <c r="E2524" s="1">
        <v>2887</v>
      </c>
      <c r="F2524" s="1">
        <v>7568</v>
      </c>
      <c r="G2524" s="5">
        <f t="shared" si="167"/>
        <v>0.38147463002114163</v>
      </c>
      <c r="H2524" s="5">
        <f t="shared" si="170"/>
        <v>0.37053060445890124</v>
      </c>
      <c r="I2524" s="5">
        <f t="shared" si="171"/>
        <v>0.39241865558338201</v>
      </c>
      <c r="J2524" s="19" t="s">
        <v>338</v>
      </c>
    </row>
    <row r="2525" spans="1:10" ht="36" x14ac:dyDescent="0.25">
      <c r="A2525" s="18" t="s">
        <v>339</v>
      </c>
      <c r="B2525" s="10" t="s">
        <v>340</v>
      </c>
      <c r="C2525" s="10" t="s">
        <v>340</v>
      </c>
      <c r="D2525" s="1">
        <v>2021</v>
      </c>
      <c r="E2525" s="1">
        <v>799</v>
      </c>
      <c r="F2525" s="1">
        <v>1302</v>
      </c>
      <c r="G2525" s="5">
        <f t="shared" si="167"/>
        <v>0.61367127496159757</v>
      </c>
      <c r="H2525" s="5">
        <f t="shared" si="170"/>
        <v>0.58722302278066907</v>
      </c>
      <c r="I2525" s="5">
        <f t="shared" si="171"/>
        <v>0.64011952714252607</v>
      </c>
      <c r="J2525" s="19" t="s">
        <v>338</v>
      </c>
    </row>
    <row r="2526" spans="1:10" ht="48" x14ac:dyDescent="0.25">
      <c r="A2526" s="18" t="s">
        <v>341</v>
      </c>
      <c r="B2526" s="10" t="s">
        <v>342</v>
      </c>
      <c r="C2526" s="10" t="s">
        <v>342</v>
      </c>
      <c r="D2526" s="3">
        <v>2021</v>
      </c>
      <c r="E2526" s="1">
        <v>151</v>
      </c>
      <c r="F2526" s="1">
        <v>275</v>
      </c>
      <c r="G2526" s="5">
        <f t="shared" si="167"/>
        <v>0.54909090909090907</v>
      </c>
      <c r="H2526" s="5">
        <f t="shared" si="170"/>
        <v>0.49028020933814753</v>
      </c>
      <c r="I2526" s="5">
        <f t="shared" si="171"/>
        <v>0.60790160884367062</v>
      </c>
      <c r="J2526" s="19" t="s">
        <v>338</v>
      </c>
    </row>
    <row r="2527" spans="1:10" ht="24" x14ac:dyDescent="0.25">
      <c r="A2527" s="18" t="s">
        <v>343</v>
      </c>
      <c r="B2527" s="10" t="s">
        <v>344</v>
      </c>
      <c r="C2527" s="10" t="s">
        <v>344</v>
      </c>
      <c r="D2527" s="1">
        <v>2021</v>
      </c>
      <c r="E2527" s="3"/>
      <c r="F2527" s="3"/>
      <c r="G2527" s="3"/>
      <c r="H2527" s="3"/>
      <c r="I2527" s="3"/>
      <c r="J2527" s="19" t="s">
        <v>338</v>
      </c>
    </row>
    <row r="2528" spans="1:10" ht="24" x14ac:dyDescent="0.25">
      <c r="A2528" s="18" t="s">
        <v>343</v>
      </c>
      <c r="B2528" s="10" t="s">
        <v>344</v>
      </c>
      <c r="C2528" s="15" t="s">
        <v>345</v>
      </c>
      <c r="D2528" s="3">
        <v>2021</v>
      </c>
      <c r="E2528" s="1">
        <v>12448</v>
      </c>
      <c r="F2528" s="1">
        <v>15895</v>
      </c>
      <c r="G2528" s="5">
        <f>IF(F2528="","-",E2528/F2528)</f>
        <v>0.78313935199748352</v>
      </c>
      <c r="H2528" s="5">
        <f>IFERROR(IF($G2528-1.96*SQRT($G2528*(1-$G2528)/$F2528)&lt;0,0,$G2528-1.96*SQRT($G2528*(1-$G2528)/$F2528)),"-")</f>
        <v>0.7767326325793833</v>
      </c>
      <c r="I2528" s="5">
        <f>IFERROR(IF($G2528+1.96*SQRT($G2528*(1-$G2528)/$F2528)&gt;1,1,$G2528+1.96*SQRT($G2528*(1-$G2528)/$F2528)),"-")</f>
        <v>0.78954607141558375</v>
      </c>
      <c r="J2528" s="19" t="s">
        <v>338</v>
      </c>
    </row>
    <row r="2529" spans="1:10" ht="24" x14ac:dyDescent="0.25">
      <c r="A2529" s="18" t="s">
        <v>343</v>
      </c>
      <c r="B2529" s="10" t="s">
        <v>344</v>
      </c>
      <c r="C2529" s="15" t="s">
        <v>346</v>
      </c>
      <c r="D2529" s="1">
        <v>2021</v>
      </c>
      <c r="E2529" s="1">
        <v>5190</v>
      </c>
      <c r="F2529" s="1">
        <v>6688</v>
      </c>
      <c r="G2529" s="5">
        <f t="shared" ref="G2529:G2530" si="172">IF(F2529="","-",E2529/F2529)</f>
        <v>0.77601674641148322</v>
      </c>
      <c r="H2529" s="5">
        <f>IFERROR(IF($G2529-1.96*SQRT($G2529*(1-$G2529)/$F2529)&lt;0,0,$G2529-1.96*SQRT($G2529*(1-$G2529)/$F2529)),"-")</f>
        <v>0.76602477321625595</v>
      </c>
      <c r="I2529" s="5">
        <f>IFERROR(IF($G2529+1.96*SQRT($G2529*(1-$G2529)/$F2529)&gt;1,1,$G2529+1.96*SQRT($G2529*(1-$G2529)/$F2529)),"-")</f>
        <v>0.78600871960671048</v>
      </c>
      <c r="J2529" s="19" t="s">
        <v>338</v>
      </c>
    </row>
    <row r="2530" spans="1:10" ht="24" x14ac:dyDescent="0.25">
      <c r="A2530" s="38" t="s">
        <v>343</v>
      </c>
      <c r="B2530" s="39" t="s">
        <v>344</v>
      </c>
      <c r="C2530" s="40" t="s">
        <v>347</v>
      </c>
      <c r="D2530" s="41">
        <v>2021</v>
      </c>
      <c r="E2530" s="25">
        <v>8954</v>
      </c>
      <c r="F2530" s="25">
        <v>12123</v>
      </c>
      <c r="G2530" s="26">
        <f t="shared" si="172"/>
        <v>0.73859605708158049</v>
      </c>
      <c r="H2530" s="26">
        <f>IFERROR(IF($G2530-1.96*SQRT($G2530*(1-$G2530)/$F2530)&lt;0,0,$G2530-1.96*SQRT($G2530*(1-$G2530)/$F2530)),"-")</f>
        <v>0.73077418735968136</v>
      </c>
      <c r="I2530" s="26">
        <f>IFERROR(IF($G2530+1.96*SQRT($G2530*(1-$G2530)/$F2530)&gt;1,1,$G2530+1.96*SQRT($G2530*(1-$G2530)/$F2530)),"-")</f>
        <v>0.74641792680347963</v>
      </c>
      <c r="J2530" s="27" t="s">
        <v>338</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Sheet1</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Lensing, Alicia</dc:creator>
  <cp:lastModifiedBy>Lensing, Alicia</cp:lastModifiedBy>
  <dcterms:created xsi:type="dcterms:W3CDTF">2022-08-05T14:48:55Z</dcterms:created>
  <dcterms:modified xsi:type="dcterms:W3CDTF">2022-08-08T21:14:55Z</dcterms:modified>
</cp:coreProperties>
</file>