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PHDivision\CHW\Adolescent Health Program\Evidence Based Programs\TOP\Example Sequencing Forms\"/>
    </mc:Choice>
  </mc:AlternateContent>
  <bookViews>
    <workbookView xWindow="-12" yWindow="-12" windowWidth="21168" windowHeight="13320"/>
  </bookViews>
  <sheets>
    <sheet name="Sequencing Form" sheetId="1" r:id="rId1"/>
  </sheets>
  <definedNames>
    <definedName name="_GoBack" localSheetId="0">'Sequencing Form'!$F$6</definedName>
  </definedNames>
  <calcPr calcId="162913"/>
</workbook>
</file>

<file path=xl/calcChain.xml><?xml version="1.0" encoding="utf-8"?>
<calcChain xmlns="http://schemas.openxmlformats.org/spreadsheetml/2006/main">
  <c r="G37" i="1" l="1"/>
  <c r="G38" i="1" s="1"/>
  <c r="E37" i="1"/>
  <c r="E38" i="1" s="1"/>
  <c r="G39" i="1" l="1"/>
  <c r="E41" i="1" s="1"/>
  <c r="G41" i="1" l="1"/>
</calcChain>
</file>

<file path=xl/sharedStrings.xml><?xml version="1.0" encoding="utf-8"?>
<sst xmlns="http://schemas.openxmlformats.org/spreadsheetml/2006/main" count="113" uniqueCount="74">
  <si>
    <t>Date</t>
  </si>
  <si>
    <t xml:space="preserve">Weekday </t>
  </si>
  <si>
    <t>Lesson Title</t>
  </si>
  <si>
    <t>CSL Subject</t>
  </si>
  <si>
    <t>% of time on CSL</t>
  </si>
  <si>
    <t>% of time on Lesson</t>
  </si>
  <si>
    <t>Monday</t>
  </si>
  <si>
    <t>Other Activities</t>
  </si>
  <si>
    <t>Time planned/spent on Lesson</t>
  </si>
  <si>
    <t xml:space="preserve">Time planned/spent on CSL </t>
  </si>
  <si>
    <t xml:space="preserve">*Time spent on other includes snacks, homework help, activities not part of curriculum or CSL 
Please enter your time in minutes.  
</t>
  </si>
  <si>
    <t>Total CSL Time in Minutes</t>
  </si>
  <si>
    <t>Total Lesson Time in Minutes</t>
  </si>
  <si>
    <t>Total CSL Time in Hours</t>
  </si>
  <si>
    <t>Total Lesson Time in Hours</t>
  </si>
  <si>
    <t>Total Club Time in Hours</t>
  </si>
  <si>
    <t>Book/Section/Lesson</t>
  </si>
  <si>
    <t>FAC-BEG-F1</t>
  </si>
  <si>
    <t>Foundational Introduction to TOP</t>
  </si>
  <si>
    <t>FAC-BEG-F2</t>
  </si>
  <si>
    <t>Foundational Setting Group Guidelines</t>
  </si>
  <si>
    <t>CWO-CY-F1</t>
  </si>
  <si>
    <t>Defining Community</t>
  </si>
  <si>
    <t>BMS-PS-F1</t>
  </si>
  <si>
    <t>Collecting the Moonrock</t>
  </si>
  <si>
    <t>Plan CSL</t>
  </si>
  <si>
    <t>LAM-SU-F2</t>
  </si>
  <si>
    <t>Introduction to Values</t>
  </si>
  <si>
    <t>Friday</t>
  </si>
  <si>
    <t>CSL Project</t>
  </si>
  <si>
    <t>CWO-EMP-F1</t>
  </si>
  <si>
    <t>Building Up</t>
  </si>
  <si>
    <t>CSL Reflection</t>
  </si>
  <si>
    <t>CWO-REL-F1</t>
  </si>
  <si>
    <t>What Makes a Good Friend?</t>
  </si>
  <si>
    <t>CWO-CN-F1</t>
  </si>
  <si>
    <t>Communication Confusion</t>
  </si>
  <si>
    <t>CWO-CN-F4</t>
  </si>
  <si>
    <t>Introduction to Assertiveness</t>
  </si>
  <si>
    <t>LAM-HW-F1</t>
  </si>
  <si>
    <t>Introduction to Reproductive Anatomy</t>
  </si>
  <si>
    <t>LAM-HW-F2</t>
  </si>
  <si>
    <t>Changes During Puberty</t>
  </si>
  <si>
    <t>BMS-DM-F1</t>
  </si>
  <si>
    <t>The Power of Choice</t>
  </si>
  <si>
    <t>BMS-DM-F3</t>
  </si>
  <si>
    <t>The 3 Cs Decision-Making Model, Part 1</t>
  </si>
  <si>
    <t>LAM-HW-F4</t>
  </si>
  <si>
    <t>Sexual Health: Myths or Facts?</t>
  </si>
  <si>
    <t>BMS-EM-F2</t>
  </si>
  <si>
    <t>Social and Emotional Changes</t>
  </si>
  <si>
    <t>LAM-SI-F3</t>
  </si>
  <si>
    <t>THINK about Social Media</t>
  </si>
  <si>
    <t>LAM-SI-I2</t>
  </si>
  <si>
    <t>Gender Roles and Stereotypes</t>
  </si>
  <si>
    <t>BMS-GS-F1</t>
  </si>
  <si>
    <t>Introduction to Goal-Setting</t>
  </si>
  <si>
    <t>FAC-END-F1</t>
  </si>
  <si>
    <t>Foundational Reflection on TOP</t>
  </si>
  <si>
    <t>Post-Surveys</t>
  </si>
  <si>
    <t>CSL Celebration - discussed CSL for the year, looked at a slide show of pics from CSL, received prizes to celebrate attendance</t>
  </si>
  <si>
    <t>SNOW DAY - Cancelled</t>
  </si>
  <si>
    <t>Saturday</t>
  </si>
  <si>
    <t>End-of-year Celebration</t>
  </si>
  <si>
    <t>Pre-surveys, ice-breakers, &amp; introductions</t>
  </si>
  <si>
    <t>CSL Topic Shopping - youth decided on helping animals, cancer patients, and food insecure students</t>
  </si>
  <si>
    <t>Plan CSL - discussed what it means to socialize animals, decided who wanted to walk dogs at animal shelter and who wanted to help in the cat room</t>
  </si>
  <si>
    <t>CSL Project - socialize animals and walk dogs at the Jefferson City Animal Shelter</t>
  </si>
  <si>
    <t>CSL Project - help sort food and pack backpacks for Buddy Packs</t>
  </si>
  <si>
    <t>Plan CSL - sign up for different jobs for packing Buddy Packs, discussed the importance of paying attention to food allergies and dietary restrictions</t>
  </si>
  <si>
    <t>CSL Reflection on Buddy Packs and animal shelter</t>
  </si>
  <si>
    <t>CSL Reflection for animal shelter and Buddy Packs &amp; CSL Project - make dog and cat toys for animal shelter</t>
  </si>
  <si>
    <t>CSL Project- make Holiday cards for sick children via cardsforhospitalizedkids.com</t>
  </si>
  <si>
    <t>TOP Club Sequencing Mid-Year EXAMPLE
(Disney County) - (Mouseketeers)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</si>
</sst>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0" fillId="0" borderId="0" xfId="0" applyAlignment="1"/>
    <xf numFmtId="10" fontId="1" fillId="0" borderId="1" xfId="0" applyNumberFormat="1" applyFont="1" applyBorder="1"/>
    <xf numFmtId="14" fontId="0" fillId="0" borderId="1" xfId="0" applyNumberFormat="1" applyBorder="1" applyAlignment="1">
      <alignment vertical="top" wrapText="1"/>
    </xf>
    <xf numFmtId="14" fontId="0" fillId="0" borderId="1" xfId="0" applyNumberFormat="1" applyBorder="1"/>
    <xf numFmtId="1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0" fontId="1" fillId="0" borderId="0" xfId="0" applyNumberFormat="1" applyFont="1" applyBorder="1"/>
    <xf numFmtId="0" fontId="0" fillId="0" borderId="4" xfId="0" applyFill="1" applyBorder="1" applyAlignment="1">
      <alignment vertical="top" wrapText="1"/>
    </xf>
    <xf numFmtId="0" fontId="0" fillId="0" borderId="1" xfId="0" applyBorder="1" applyAlignment="1">
      <alignment wrapText="1"/>
    </xf>
    <xf numFmtId="14" fontId="0" fillId="3" borderId="1" xfId="0" applyNumberFormat="1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1" fillId="0" borderId="5" xfId="0" applyFont="1" applyBorder="1"/>
    <xf numFmtId="10" fontId="1" fillId="0" borderId="5" xfId="0" applyNumberFormat="1" applyFont="1" applyBorder="1"/>
    <xf numFmtId="0" fontId="1" fillId="0" borderId="6" xfId="0" applyFont="1" applyBorder="1"/>
    <xf numFmtId="0" fontId="0" fillId="0" borderId="1" xfId="0" applyFill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Normal="100" workbookViewId="0">
      <selection sqref="A1:H1"/>
    </sheetView>
  </sheetViews>
  <sheetFormatPr defaultRowHeight="14.4" x14ac:dyDescent="0.3"/>
  <cols>
    <col min="1" max="1" width="10.5546875" customWidth="1"/>
    <col min="2" max="2" width="9.44140625" customWidth="1"/>
    <col min="3" max="3" width="16.33203125" customWidth="1"/>
    <col min="4" max="4" width="26.33203125" customWidth="1"/>
    <col min="5" max="5" width="9.33203125" customWidth="1"/>
    <col min="6" max="6" width="29.5546875" customWidth="1"/>
    <col min="7" max="7" width="9.33203125" customWidth="1"/>
    <col min="8" max="8" width="21.44140625" customWidth="1"/>
    <col min="9" max="9" width="16.5546875" bestFit="1" customWidth="1"/>
    <col min="10" max="10" width="38.33203125" bestFit="1" customWidth="1"/>
  </cols>
  <sheetData>
    <row r="1" spans="1:8" ht="36" customHeight="1" x14ac:dyDescent="0.3">
      <c r="A1" s="26" t="s">
        <v>73</v>
      </c>
      <c r="B1" s="27"/>
      <c r="C1" s="27"/>
      <c r="D1" s="27"/>
      <c r="E1" s="27"/>
      <c r="F1" s="27"/>
      <c r="G1" s="27"/>
      <c r="H1" s="28"/>
    </row>
    <row r="2" spans="1:8" ht="57.6" x14ac:dyDescent="0.3">
      <c r="A2" s="1" t="s">
        <v>0</v>
      </c>
      <c r="B2" s="1" t="s">
        <v>1</v>
      </c>
      <c r="C2" s="1" t="s">
        <v>16</v>
      </c>
      <c r="D2" s="1" t="s">
        <v>2</v>
      </c>
      <c r="E2" s="1" t="s">
        <v>8</v>
      </c>
      <c r="F2" s="1" t="s">
        <v>3</v>
      </c>
      <c r="G2" s="1" t="s">
        <v>9</v>
      </c>
      <c r="H2" s="1" t="s">
        <v>7</v>
      </c>
    </row>
    <row r="3" spans="1:8" ht="43.2" x14ac:dyDescent="0.3">
      <c r="A3" s="11">
        <v>43353</v>
      </c>
      <c r="B3" s="2" t="s">
        <v>6</v>
      </c>
      <c r="C3" s="2" t="s">
        <v>17</v>
      </c>
      <c r="D3" s="2" t="s">
        <v>18</v>
      </c>
      <c r="E3" s="12">
        <v>45</v>
      </c>
      <c r="F3" s="12"/>
      <c r="G3" s="12"/>
      <c r="H3" s="2" t="s">
        <v>64</v>
      </c>
    </row>
    <row r="4" spans="1:8" ht="28.8" x14ac:dyDescent="0.3">
      <c r="A4" s="11">
        <v>43360</v>
      </c>
      <c r="B4" s="2" t="s">
        <v>6</v>
      </c>
      <c r="C4" s="12" t="s">
        <v>19</v>
      </c>
      <c r="D4" s="12" t="s">
        <v>20</v>
      </c>
      <c r="E4" s="12">
        <v>45</v>
      </c>
      <c r="F4" s="12"/>
      <c r="G4" s="12"/>
      <c r="H4" s="2"/>
    </row>
    <row r="5" spans="1:8" ht="74.25" customHeight="1" x14ac:dyDescent="0.3">
      <c r="A5" s="11">
        <v>43367</v>
      </c>
      <c r="B5" s="2" t="s">
        <v>6</v>
      </c>
      <c r="C5" s="12" t="s">
        <v>21</v>
      </c>
      <c r="D5" s="2" t="s">
        <v>22</v>
      </c>
      <c r="E5" s="12">
        <v>45</v>
      </c>
      <c r="F5" s="12"/>
      <c r="G5" s="12"/>
      <c r="H5" s="2" t="s">
        <v>65</v>
      </c>
    </row>
    <row r="6" spans="1:8" ht="15" customHeight="1" x14ac:dyDescent="0.3">
      <c r="A6" s="11">
        <v>43374</v>
      </c>
      <c r="B6" s="2" t="s">
        <v>6</v>
      </c>
      <c r="C6" s="2" t="s">
        <v>23</v>
      </c>
      <c r="D6" s="12" t="s">
        <v>24</v>
      </c>
      <c r="E6" s="12">
        <v>45</v>
      </c>
      <c r="F6" s="2"/>
      <c r="G6" s="12"/>
      <c r="H6" s="12"/>
    </row>
    <row r="7" spans="1:8" ht="72" x14ac:dyDescent="0.3">
      <c r="A7" s="11">
        <v>43381</v>
      </c>
      <c r="B7" s="2" t="s">
        <v>6</v>
      </c>
      <c r="C7" s="2" t="s">
        <v>30</v>
      </c>
      <c r="D7" s="2" t="s">
        <v>31</v>
      </c>
      <c r="E7" s="12">
        <v>45</v>
      </c>
      <c r="F7" s="2" t="s">
        <v>66</v>
      </c>
      <c r="G7" s="12">
        <v>30</v>
      </c>
      <c r="H7" s="12"/>
    </row>
    <row r="8" spans="1:8" ht="78.75" customHeight="1" x14ac:dyDescent="0.3">
      <c r="A8" s="11">
        <v>43388</v>
      </c>
      <c r="B8" s="2" t="s">
        <v>6</v>
      </c>
      <c r="C8" s="2" t="s">
        <v>26</v>
      </c>
      <c r="D8" s="2" t="s">
        <v>27</v>
      </c>
      <c r="E8" s="12">
        <v>45</v>
      </c>
      <c r="F8" s="2" t="s">
        <v>69</v>
      </c>
      <c r="G8" s="12">
        <v>30</v>
      </c>
      <c r="H8" s="12"/>
    </row>
    <row r="9" spans="1:8" ht="32.25" customHeight="1" x14ac:dyDescent="0.3">
      <c r="A9" s="11">
        <v>43392</v>
      </c>
      <c r="B9" s="2" t="s">
        <v>28</v>
      </c>
      <c r="C9" s="2"/>
      <c r="D9" s="2"/>
      <c r="E9" s="12"/>
      <c r="F9" s="2" t="s">
        <v>68</v>
      </c>
      <c r="G9" s="12">
        <v>240</v>
      </c>
      <c r="H9" s="12"/>
    </row>
    <row r="10" spans="1:8" ht="43.2" x14ac:dyDescent="0.3">
      <c r="A10" s="11">
        <v>43395</v>
      </c>
      <c r="B10" s="2" t="s">
        <v>6</v>
      </c>
      <c r="C10" s="12"/>
      <c r="D10" s="12"/>
      <c r="E10" s="12"/>
      <c r="F10" s="2" t="s">
        <v>67</v>
      </c>
      <c r="G10" s="12">
        <v>120</v>
      </c>
      <c r="H10" s="12"/>
    </row>
    <row r="11" spans="1:8" ht="60.75" customHeight="1" x14ac:dyDescent="0.3">
      <c r="A11" s="11">
        <v>43409</v>
      </c>
      <c r="B11" s="2" t="s">
        <v>6</v>
      </c>
      <c r="C11" s="2"/>
      <c r="D11" s="2"/>
      <c r="E11" s="12"/>
      <c r="F11" s="2" t="s">
        <v>71</v>
      </c>
      <c r="G11" s="12">
        <v>90</v>
      </c>
      <c r="H11" s="12"/>
    </row>
    <row r="12" spans="1:8" ht="28.8" x14ac:dyDescent="0.3">
      <c r="A12" s="11">
        <v>43414</v>
      </c>
      <c r="B12" s="2" t="s">
        <v>62</v>
      </c>
      <c r="C12" s="2"/>
      <c r="D12" s="2"/>
      <c r="E12" s="12"/>
      <c r="F12" s="2" t="s">
        <v>68</v>
      </c>
      <c r="G12" s="12">
        <v>240</v>
      </c>
      <c r="H12" s="12"/>
    </row>
    <row r="13" spans="1:8" ht="43.2" x14ac:dyDescent="0.3">
      <c r="A13" s="11">
        <v>43416</v>
      </c>
      <c r="B13" s="2" t="s">
        <v>6</v>
      </c>
      <c r="C13" s="2"/>
      <c r="D13" s="2"/>
      <c r="E13" s="12"/>
      <c r="F13" s="2" t="s">
        <v>67</v>
      </c>
      <c r="G13" s="12">
        <v>90</v>
      </c>
      <c r="H13" s="12"/>
    </row>
    <row r="14" spans="1:8" ht="28.8" x14ac:dyDescent="0.3">
      <c r="A14" s="11">
        <v>43423</v>
      </c>
      <c r="B14" s="2" t="s">
        <v>6</v>
      </c>
      <c r="C14" s="2" t="s">
        <v>33</v>
      </c>
      <c r="D14" s="2" t="s">
        <v>34</v>
      </c>
      <c r="E14" s="12">
        <v>45</v>
      </c>
      <c r="F14" s="14" t="s">
        <v>70</v>
      </c>
      <c r="G14" s="12">
        <v>30</v>
      </c>
      <c r="H14" s="12"/>
    </row>
    <row r="15" spans="1:8" s="19" customFormat="1" x14ac:dyDescent="0.3">
      <c r="A15" s="16">
        <v>43437</v>
      </c>
      <c r="B15" s="17" t="s">
        <v>6</v>
      </c>
      <c r="C15" s="17" t="s">
        <v>35</v>
      </c>
      <c r="D15" s="17" t="s">
        <v>36</v>
      </c>
      <c r="E15" s="18">
        <v>45</v>
      </c>
      <c r="F15" s="17"/>
      <c r="G15" s="18"/>
      <c r="H15" s="18"/>
    </row>
    <row r="16" spans="1:8" s="19" customFormat="1" ht="43.2" x14ac:dyDescent="0.3">
      <c r="A16" s="16">
        <v>43444</v>
      </c>
      <c r="B16" s="17" t="s">
        <v>6</v>
      </c>
      <c r="C16" s="17"/>
      <c r="D16" s="17"/>
      <c r="E16" s="18"/>
      <c r="F16" s="17" t="s">
        <v>72</v>
      </c>
      <c r="G16" s="18">
        <v>90</v>
      </c>
      <c r="H16" s="18"/>
    </row>
    <row r="17" spans="1:8" ht="57.6" x14ac:dyDescent="0.3">
      <c r="A17" s="11">
        <v>43451</v>
      </c>
      <c r="B17" s="2" t="s">
        <v>6</v>
      </c>
      <c r="C17" s="12"/>
      <c r="D17" s="2"/>
      <c r="E17" s="12"/>
      <c r="F17" s="2" t="s">
        <v>60</v>
      </c>
      <c r="G17" s="12">
        <v>60</v>
      </c>
      <c r="H17" s="2"/>
    </row>
    <row r="18" spans="1:8" x14ac:dyDescent="0.3">
      <c r="A18" s="11">
        <v>43472</v>
      </c>
      <c r="B18" s="2" t="s">
        <v>6</v>
      </c>
      <c r="C18" s="12"/>
      <c r="D18" s="2" t="s">
        <v>61</v>
      </c>
      <c r="E18" s="12"/>
      <c r="F18" s="2"/>
      <c r="G18" s="12"/>
      <c r="H18" s="2"/>
    </row>
    <row r="19" spans="1:8" x14ac:dyDescent="0.3">
      <c r="A19" s="11">
        <v>43479</v>
      </c>
      <c r="B19" s="2" t="s">
        <v>6</v>
      </c>
      <c r="C19" s="2" t="s">
        <v>37</v>
      </c>
      <c r="D19" s="2" t="s">
        <v>38</v>
      </c>
      <c r="E19" s="12">
        <v>45</v>
      </c>
      <c r="F19" s="2" t="s">
        <v>25</v>
      </c>
      <c r="G19" s="12">
        <v>15</v>
      </c>
      <c r="H19" s="12"/>
    </row>
    <row r="20" spans="1:8" x14ac:dyDescent="0.3">
      <c r="A20" s="11">
        <v>43486</v>
      </c>
      <c r="B20" s="2" t="s">
        <v>6</v>
      </c>
      <c r="C20" s="3" t="s">
        <v>39</v>
      </c>
      <c r="D20" s="3" t="s">
        <v>40</v>
      </c>
      <c r="E20" s="12">
        <v>45</v>
      </c>
      <c r="F20" s="2"/>
      <c r="G20" s="12"/>
      <c r="H20" s="12"/>
    </row>
    <row r="21" spans="1:8" ht="15" customHeight="1" x14ac:dyDescent="0.3">
      <c r="A21" s="11">
        <v>43493</v>
      </c>
      <c r="B21" s="2" t="s">
        <v>6</v>
      </c>
      <c r="C21" s="2" t="s">
        <v>41</v>
      </c>
      <c r="D21" s="2" t="s">
        <v>42</v>
      </c>
      <c r="E21" s="12">
        <v>45</v>
      </c>
      <c r="F21" s="2"/>
      <c r="G21" s="12"/>
      <c r="H21" s="12"/>
    </row>
    <row r="22" spans="1:8" x14ac:dyDescent="0.3">
      <c r="A22" s="11">
        <v>43500</v>
      </c>
      <c r="B22" s="2" t="s">
        <v>6</v>
      </c>
      <c r="C22" s="2"/>
      <c r="D22" s="2" t="s">
        <v>61</v>
      </c>
      <c r="E22" s="12"/>
      <c r="F22" s="2"/>
      <c r="G22" s="12"/>
      <c r="H22" s="12"/>
    </row>
    <row r="23" spans="1:8" x14ac:dyDescent="0.3">
      <c r="A23" s="11">
        <v>43505</v>
      </c>
      <c r="B23" s="2" t="s">
        <v>62</v>
      </c>
      <c r="C23" s="2"/>
      <c r="D23" s="2"/>
      <c r="E23" s="12"/>
      <c r="F23" s="2" t="s">
        <v>29</v>
      </c>
      <c r="G23" s="12">
        <v>420</v>
      </c>
      <c r="H23" s="12"/>
    </row>
    <row r="24" spans="1:8" x14ac:dyDescent="0.3">
      <c r="A24" s="11">
        <v>43507</v>
      </c>
      <c r="B24" s="2" t="s">
        <v>6</v>
      </c>
      <c r="C24" s="12" t="s">
        <v>43</v>
      </c>
      <c r="D24" s="2" t="s">
        <v>44</v>
      </c>
      <c r="E24" s="12">
        <v>45</v>
      </c>
      <c r="F24" s="2" t="s">
        <v>25</v>
      </c>
      <c r="G24" s="12">
        <v>15</v>
      </c>
      <c r="H24" s="12"/>
    </row>
    <row r="25" spans="1:8" ht="15" customHeight="1" x14ac:dyDescent="0.3">
      <c r="A25" s="11">
        <v>43514</v>
      </c>
      <c r="B25" s="2" t="s">
        <v>6</v>
      </c>
      <c r="C25" s="2" t="s">
        <v>45</v>
      </c>
      <c r="D25" s="2" t="s">
        <v>46</v>
      </c>
      <c r="E25" s="12">
        <v>45</v>
      </c>
      <c r="F25" s="2" t="s">
        <v>25</v>
      </c>
      <c r="G25" s="12">
        <v>30</v>
      </c>
      <c r="H25" s="12"/>
    </row>
    <row r="26" spans="1:8" x14ac:dyDescent="0.3">
      <c r="A26" s="11">
        <v>43528</v>
      </c>
      <c r="B26" s="2" t="s">
        <v>6</v>
      </c>
      <c r="C26" s="2"/>
      <c r="D26" s="2"/>
      <c r="E26" s="12"/>
      <c r="F26" s="2" t="s">
        <v>29</v>
      </c>
      <c r="G26" s="12">
        <v>90</v>
      </c>
      <c r="H26" s="12"/>
    </row>
    <row r="27" spans="1:8" x14ac:dyDescent="0.3">
      <c r="A27" s="11">
        <v>43535</v>
      </c>
      <c r="B27" s="2" t="s">
        <v>6</v>
      </c>
      <c r="C27" s="14" t="s">
        <v>47</v>
      </c>
      <c r="D27" s="14" t="s">
        <v>48</v>
      </c>
      <c r="E27" s="12">
        <v>45</v>
      </c>
      <c r="F27" s="2" t="s">
        <v>32</v>
      </c>
      <c r="G27" s="12">
        <v>30</v>
      </c>
      <c r="H27" s="12"/>
    </row>
    <row r="28" spans="1:8" x14ac:dyDescent="0.3">
      <c r="A28" s="11">
        <v>43542</v>
      </c>
      <c r="B28" s="2" t="s">
        <v>6</v>
      </c>
      <c r="C28" s="2"/>
      <c r="D28" s="2"/>
      <c r="E28" s="12"/>
      <c r="F28" s="17" t="s">
        <v>29</v>
      </c>
      <c r="G28" s="18">
        <v>90</v>
      </c>
      <c r="H28" s="12"/>
    </row>
    <row r="29" spans="1:8" x14ac:dyDescent="0.3">
      <c r="A29" s="11">
        <v>43556</v>
      </c>
      <c r="B29" s="2" t="s">
        <v>6</v>
      </c>
      <c r="C29" s="2" t="s">
        <v>49</v>
      </c>
      <c r="D29" s="12" t="s">
        <v>50</v>
      </c>
      <c r="E29" s="12">
        <v>45</v>
      </c>
      <c r="F29" s="2"/>
      <c r="G29" s="12"/>
      <c r="H29" s="12"/>
    </row>
    <row r="30" spans="1:8" x14ac:dyDescent="0.3">
      <c r="A30" s="9">
        <v>43563</v>
      </c>
      <c r="B30" s="2" t="s">
        <v>6</v>
      </c>
      <c r="C30" s="3" t="s">
        <v>51</v>
      </c>
      <c r="D30" s="3" t="s">
        <v>52</v>
      </c>
      <c r="E30" s="2">
        <v>45</v>
      </c>
      <c r="F30" s="17"/>
      <c r="G30" s="17"/>
      <c r="H30" s="2"/>
    </row>
    <row r="31" spans="1:8" x14ac:dyDescent="0.3">
      <c r="A31" s="10">
        <v>43570</v>
      </c>
      <c r="B31" s="3" t="s">
        <v>6</v>
      </c>
      <c r="C31" s="2" t="s">
        <v>53</v>
      </c>
      <c r="D31" s="2" t="s">
        <v>54</v>
      </c>
      <c r="E31" s="3">
        <v>45</v>
      </c>
      <c r="F31" s="3"/>
      <c r="G31" s="3"/>
      <c r="H31" s="3"/>
    </row>
    <row r="32" spans="1:8" x14ac:dyDescent="0.3">
      <c r="A32" s="10">
        <v>43577</v>
      </c>
      <c r="B32" s="3" t="s">
        <v>6</v>
      </c>
      <c r="C32" s="3"/>
      <c r="D32" s="15"/>
      <c r="E32" s="3"/>
      <c r="F32" s="20" t="s">
        <v>29</v>
      </c>
      <c r="G32" s="21">
        <v>120</v>
      </c>
      <c r="H32" s="3"/>
    </row>
    <row r="33" spans="1:9" x14ac:dyDescent="0.3">
      <c r="A33" s="10">
        <v>43591</v>
      </c>
      <c r="B33" s="3" t="s">
        <v>6</v>
      </c>
      <c r="C33" s="2" t="s">
        <v>55</v>
      </c>
      <c r="D33" s="2" t="s">
        <v>56</v>
      </c>
      <c r="E33" s="3">
        <v>45</v>
      </c>
      <c r="F33" s="15" t="s">
        <v>32</v>
      </c>
      <c r="G33" s="3">
        <v>30</v>
      </c>
      <c r="H33" s="3"/>
    </row>
    <row r="34" spans="1:9" ht="28.8" x14ac:dyDescent="0.3">
      <c r="A34" s="10">
        <v>43598</v>
      </c>
      <c r="B34" s="3" t="s">
        <v>6</v>
      </c>
      <c r="C34" s="3" t="s">
        <v>57</v>
      </c>
      <c r="D34" s="15" t="s">
        <v>58</v>
      </c>
      <c r="E34" s="3">
        <v>90</v>
      </c>
      <c r="F34" s="15"/>
      <c r="G34" s="3"/>
      <c r="H34" s="15" t="s">
        <v>59</v>
      </c>
    </row>
    <row r="35" spans="1:9" x14ac:dyDescent="0.3">
      <c r="A35" s="10">
        <v>43603</v>
      </c>
      <c r="B35" s="25" t="s">
        <v>62</v>
      </c>
      <c r="C35" s="3"/>
      <c r="D35" s="15"/>
      <c r="E35" s="3"/>
      <c r="F35" s="3"/>
      <c r="G35" s="3"/>
      <c r="H35" s="15" t="s">
        <v>63</v>
      </c>
    </row>
    <row r="37" spans="1:9" x14ac:dyDescent="0.3">
      <c r="D37" s="4" t="s">
        <v>12</v>
      </c>
      <c r="E37" s="4">
        <f>SUM(E3:E29,E30:E34)</f>
        <v>900</v>
      </c>
      <c r="F37" s="4" t="s">
        <v>11</v>
      </c>
      <c r="G37" s="4">
        <f>SUM(G3:G29,G30:G34)</f>
        <v>1860</v>
      </c>
    </row>
    <row r="38" spans="1:9" x14ac:dyDescent="0.3">
      <c r="D38" s="4" t="s">
        <v>14</v>
      </c>
      <c r="E38" s="4">
        <f>SUM(E37/60)</f>
        <v>15</v>
      </c>
      <c r="F38" s="4" t="s">
        <v>13</v>
      </c>
      <c r="G38" s="4">
        <f>SUM(G37/60)</f>
        <v>31</v>
      </c>
      <c r="H38" s="5"/>
      <c r="I38" s="5"/>
    </row>
    <row r="39" spans="1:9" x14ac:dyDescent="0.3">
      <c r="D39" s="5"/>
      <c r="E39" s="5"/>
      <c r="F39" s="6" t="s">
        <v>15</v>
      </c>
      <c r="G39" s="6">
        <f>E38+G38</f>
        <v>46</v>
      </c>
      <c r="H39" s="5"/>
    </row>
    <row r="40" spans="1:9" x14ac:dyDescent="0.3">
      <c r="D40" s="5"/>
      <c r="E40" s="5"/>
      <c r="F40" s="24"/>
      <c r="G40" s="24"/>
      <c r="H40" s="5"/>
    </row>
    <row r="41" spans="1:9" x14ac:dyDescent="0.3">
      <c r="D41" s="4" t="s">
        <v>5</v>
      </c>
      <c r="E41" s="8">
        <f>E38/G39</f>
        <v>0.32608695652173914</v>
      </c>
      <c r="F41" s="22" t="s">
        <v>4</v>
      </c>
      <c r="G41" s="23">
        <f>G38/G39</f>
        <v>0.67391304347826086</v>
      </c>
      <c r="H41" s="13"/>
    </row>
    <row r="43" spans="1:9" ht="73.5" customHeight="1" x14ac:dyDescent="0.3">
      <c r="A43" s="29" t="s">
        <v>10</v>
      </c>
      <c r="B43" s="30"/>
      <c r="C43" s="30"/>
      <c r="D43" s="30"/>
      <c r="E43" s="30"/>
      <c r="F43" s="30"/>
      <c r="G43" s="30"/>
      <c r="H43" s="30"/>
    </row>
    <row r="44" spans="1:9" ht="23.25" customHeight="1" x14ac:dyDescent="0.3">
      <c r="A44" s="7"/>
      <c r="B44" s="7"/>
      <c r="C44" s="7"/>
      <c r="D44" s="7"/>
      <c r="E44" s="7"/>
      <c r="F44" s="7"/>
      <c r="G44" s="7"/>
      <c r="H44" s="7"/>
    </row>
  </sheetData>
  <mergeCells count="2">
    <mergeCell ref="A1:H1"/>
    <mergeCell ref="A43:H43"/>
  </mergeCells>
  <pageMargins left="0.22" right="0.18" top="0.45" bottom="0.27" header="0.3" footer="0.3"/>
  <pageSetup scale="81" fitToHeight="3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Sequencing Form</vt:lpstr>
      <vt:lpstr>'Sequencing Form'!_GoBack</vt:lpstr>
    </vt:vector>
  </TitlesOfParts>
  <Company>DHSS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diehla</dc:creator>
  <cp:lastModifiedBy>OA-ITSD</cp:lastModifiedBy>
  <cp:lastPrinted>2014-01-13T21:20:14Z</cp:lastPrinted>
  <dcterms:created xsi:type="dcterms:W3CDTF">2012-08-02T20:06:38Z</dcterms:created>
  <dcterms:modified xsi:type="dcterms:W3CDTF">2022-06-14T16:10:14Z</dcterms:modified>
</cp:coreProperties>
</file>